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at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<sst xmlns="http://schemas.openxmlformats.org/spreadsheetml/2006/main" count="78" uniqueCount="29">
  <si>
    <t>gen-feb</t>
  </si>
  <si>
    <t>Lino</t>
  </si>
  <si>
    <t>Nino</t>
  </si>
  <si>
    <t>Pino</t>
  </si>
  <si>
    <t>Rino</t>
  </si>
  <si>
    <t>Tino</t>
  </si>
  <si>
    <t>Vino</t>
  </si>
  <si>
    <t>TOT ANNO</t>
  </si>
  <si>
    <t>Per ogni socio calcoliamo:</t>
  </si>
  <si>
    <t>il totale annuo delle contribuzioni (colonna H)</t>
  </si>
  <si>
    <t>Per l'insieme dei soci calcoliamo:</t>
  </si>
  <si>
    <t>mar-apr</t>
  </si>
  <si>
    <t>mag-giu</t>
  </si>
  <si>
    <t>lug-ago</t>
  </si>
  <si>
    <t>set-ott</t>
  </si>
  <si>
    <t>nov-dic</t>
  </si>
  <si>
    <t>Bimestre</t>
  </si>
  <si>
    <t>Per ogni socio conosciamo l'ammontare delle contribuzioni bimestrali</t>
  </si>
  <si>
    <t>la percentuale dei suoi versamenti bimestrali rispetto al suo totale (riga gialla)</t>
  </si>
  <si>
    <t>la differenza fra ogni versamento bimestrale e la media di quel bimestre (riga rosa)</t>
  </si>
  <si>
    <t>il totale dei contributi in ciascun bimestre e il totale annuo (riga azzurra)</t>
  </si>
  <si>
    <t>la media di ogni bimestre (riga rosa)</t>
  </si>
  <si>
    <t>Media &gt; 40</t>
  </si>
  <si>
    <t>se la media dei contributi bimestrali è &gt; 40 (risposta: sì) oppure no (riga arancio)</t>
  </si>
  <si>
    <t>Contribuzioni soci - per bimestre</t>
  </si>
  <si>
    <t>% bim su anno</t>
  </si>
  <si>
    <t>Differ rispetto media bim</t>
  </si>
  <si>
    <t>Tot bimestre</t>
  </si>
  <si>
    <t>Media bimestre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</si>
</sst>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1" fillId="0" borderId="0" xfId="0" applyFont="1" applyAlignment="1">
      <alignment/>
    </xf>
    <xf numFmtId="17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 a confronto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525"/>
          <c:w val="0.70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fatto!$A$15</c:f>
              <c:strCache>
                <c:ptCount val="1"/>
                <c:pt idx="0">
                  <c:v>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fatto!$B$11:$G$13</c:f>
              <c:multiLvlStrCache/>
            </c:multiLvlStrRef>
          </c:cat>
          <c:val>
            <c:numRef>
              <c:f>fatto!$B$15:$G$15</c:f>
              <c:numCache/>
            </c:numRef>
          </c:val>
        </c:ser>
        <c:ser>
          <c:idx val="1"/>
          <c:order val="1"/>
          <c:tx>
            <c:strRef>
              <c:f>fatto!$A$19</c:f>
              <c:strCache>
                <c:ptCount val="1"/>
                <c:pt idx="0">
                  <c:v>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fatto!$B$11:$G$13</c:f>
              <c:multiLvlStrCache/>
            </c:multiLvlStrRef>
          </c:cat>
          <c:val>
            <c:numRef>
              <c:f>fatto!$B$19:$G$19</c:f>
              <c:numCache/>
            </c:numRef>
          </c:val>
        </c:ser>
        <c:ser>
          <c:idx val="2"/>
          <c:order val="2"/>
          <c:tx>
            <c:strRef>
              <c:f>fatto!$A$23</c:f>
              <c:strCache>
                <c:ptCount val="1"/>
                <c:pt idx="0">
                  <c:v>Pino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fatto!$B$11:$G$13</c:f>
              <c:multiLvlStrCache/>
            </c:multiLvlStrRef>
          </c:cat>
          <c:val>
            <c:numRef>
              <c:f>fatto!$B$23:$G$23</c:f>
              <c:numCache/>
            </c:numRef>
          </c:val>
        </c:ser>
        <c:ser>
          <c:idx val="4"/>
          <c:order val="4"/>
          <c:tx>
            <c:strRef>
              <c:f>fatto!$A$27</c:f>
              <c:strCache>
                <c:ptCount val="1"/>
                <c:pt idx="0">
                  <c:v>Rino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fatto!$B$27:$G$27</c:f>
              <c:numCache/>
            </c:numRef>
          </c:val>
        </c:ser>
        <c:ser>
          <c:idx val="5"/>
          <c:order val="5"/>
          <c:tx>
            <c:strRef>
              <c:f>fatto!$A$31</c:f>
              <c:strCache>
                <c:ptCount val="1"/>
                <c:pt idx="0">
                  <c:v>Tino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fatto!$B$31:$G$31</c:f>
              <c:numCache/>
            </c:numRef>
          </c:val>
        </c:ser>
        <c:ser>
          <c:idx val="6"/>
          <c:order val="6"/>
          <c:tx>
            <c:strRef>
              <c:f>fatto!$A$35</c:f>
              <c:strCache>
                <c:ptCount val="1"/>
                <c:pt idx="0">
                  <c:v>Vino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fatto!$B$35:$G$35</c:f>
              <c:numCache/>
            </c:numRef>
          </c:val>
        </c:ser>
        <c:axId val="38772722"/>
        <c:axId val="34283339"/>
      </c:barChart>
      <c:lineChart>
        <c:grouping val="standard"/>
        <c:varyColors val="0"/>
        <c:ser>
          <c:idx val="3"/>
          <c:order val="3"/>
          <c:tx>
            <c:strRef>
              <c:f>fatto!$A$40</c:f>
              <c:strCache>
                <c:ptCount val="1"/>
                <c:pt idx="0">
                  <c:v>Media bimestre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fatto!$B$11:$G$13</c:f>
              <c:multiLvlStrCache/>
            </c:multiLvlStrRef>
          </c:cat>
          <c:val>
            <c:numRef>
              <c:f>fatto!$B$40:$G$40</c:f>
              <c:numCache/>
            </c:numRef>
          </c:val>
          <c:smooth val="0"/>
        </c:ser>
        <c:axId val="38772722"/>
        <c:axId val="34283339"/>
      </c:lineChart>
      <c:catAx>
        <c:axId val="3877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Bimestre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3339"/>
        <c:crosses val="autoZero"/>
        <c:auto val="1"/>
        <c:lblOffset val="100"/>
        <c:tickLblSkip val="1"/>
        <c:noMultiLvlLbl val="0"/>
      </c:catAx>
      <c:valAx>
        <c:axId val="3428333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Contributo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2722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2405"/>
          <c:w val="0.218"/>
          <c:h val="0.5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Lino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7"/>
          <c:w val="0.69325"/>
          <c:h val="0.37375"/>
        </c:manualLayout>
      </c:layout>
      <c:pie3DChart>
        <c:varyColors val="1"/>
        <c:ser>
          <c:idx val="0"/>
          <c:order val="0"/>
          <c:tx>
            <c:strRef>
              <c:f>fatto!$A$15</c:f>
              <c:strCache>
                <c:ptCount val="1"/>
                <c:pt idx="0">
                  <c:v>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fatto!$B$13:$G$13</c:f>
              <c:strCache/>
            </c:strRef>
          </c:cat>
          <c:val>
            <c:numRef>
              <c:f>fatto!$B$15:$G$15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"/>
          <c:y val="0.897"/>
          <c:w val="0.937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47625</xdr:rowOff>
    </xdr:from>
    <xdr:to>
      <xdr:col>7</xdr:col>
      <xdr:colOff>752475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19050" y="6715125"/>
        <a:ext cx="5895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1171575</xdr:colOff>
      <xdr:row>58</xdr:row>
      <xdr:rowOff>0</xdr:rowOff>
    </xdr:from>
    <xdr:to>
      <xdr:col>5</xdr:col>
      <xdr:colOff>485775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171575" y="9420225"/>
        <a:ext cx="3257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3" max="3" width="9.28125" style="0" customWidth="1"/>
    <col min="8" max="8" width="12.28125" style="0" customWidth="1"/>
    <col min="9" max="9" width="8.28125" style="0" customWidth="1"/>
  </cols>
  <sheetData>
    <row r="1" ht="12.75">
      <c r="A1" s="4" t="s">
        <v>24</v>
      </c>
    </row>
    <row r="2" ht="12.75">
      <c r="A2" s="4"/>
    </row>
    <row r="3" ht="12.75">
      <c r="A3" s="4" t="s">
        <v>17</v>
      </c>
    </row>
    <row r="4" ht="12.75">
      <c r="A4" s="4" t="s">
        <v>8</v>
      </c>
    </row>
    <row r="5" ht="12.75">
      <c r="A5" s="4" t="s">
        <v>9</v>
      </c>
    </row>
    <row r="6" ht="12.75">
      <c r="A6" s="4" t="s">
        <v>18</v>
      </c>
    </row>
    <row r="7" ht="12.75">
      <c r="A7" s="4" t="s">
        <v>19</v>
      </c>
    </row>
    <row r="8" ht="12.75">
      <c r="A8" s="4" t="s">
        <v>10</v>
      </c>
    </row>
    <row r="9" ht="12.75">
      <c r="A9" s="4" t="s">
        <v>20</v>
      </c>
    </row>
    <row r="10" ht="12.75">
      <c r="A10" s="4" t="s">
        <v>21</v>
      </c>
    </row>
    <row r="11" ht="12.75">
      <c r="A11" s="4" t="s">
        <v>23</v>
      </c>
    </row>
    <row r="12" ht="12.75">
      <c r="A12" s="4"/>
    </row>
    <row r="13" spans="1:8" s="4" customFormat="1" ht="15">
      <c r="A13" s="12" t="s">
        <v>16</v>
      </c>
      <c r="B13" s="12" t="s">
        <v>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7</v>
      </c>
    </row>
    <row r="14" s="4" customFormat="1" ht="12.75"/>
    <row r="15" spans="1:8" ht="12.75">
      <c r="A15" s="4" t="s">
        <v>1</v>
      </c>
      <c r="B15">
        <v>12</v>
      </c>
      <c r="C15">
        <v>21</v>
      </c>
      <c r="D15">
        <v>23</v>
      </c>
      <c r="E15">
        <v>32</v>
      </c>
      <c r="F15">
        <v>34</v>
      </c>
      <c r="G15">
        <v>43</v>
      </c>
      <c r="H15" s="2">
        <f>SUM(B15:G15)</f>
        <v>165</v>
      </c>
    </row>
    <row r="16" spans="1:7" ht="12.75">
      <c r="A16" t="s">
        <v>25</v>
      </c>
      <c r="B16" s="3">
        <f aca="true" t="shared" si="0" ref="B16:G16">B15/$H15</f>
        <v>0.07272727272727272</v>
      </c>
      <c r="C16" s="3">
        <f t="shared" si="0"/>
        <v>0.12727272727272726</v>
      </c>
      <c r="D16" s="3">
        <f t="shared" si="0"/>
        <v>0.1393939393939394</v>
      </c>
      <c r="E16" s="3">
        <f t="shared" si="0"/>
        <v>0.19393939393939394</v>
      </c>
      <c r="F16" s="3">
        <f t="shared" si="0"/>
        <v>0.20606060606060606</v>
      </c>
      <c r="G16" s="3">
        <f t="shared" si="0"/>
        <v>0.2606060606060606</v>
      </c>
    </row>
    <row r="17" spans="1:7" ht="12.75">
      <c r="A17" t="s">
        <v>26</v>
      </c>
      <c r="B17" s="5">
        <f aca="true" t="shared" si="1" ref="B17:G17">B15-B$40</f>
        <v>-27.5</v>
      </c>
      <c r="C17" s="5">
        <f t="shared" si="1"/>
        <v>-23.5</v>
      </c>
      <c r="D17" s="5">
        <f t="shared" si="1"/>
        <v>-13.666666666666664</v>
      </c>
      <c r="E17" s="5">
        <f t="shared" si="1"/>
        <v>-11.166666666666664</v>
      </c>
      <c r="F17" s="5">
        <f t="shared" si="1"/>
        <v>-3.6666666666666643</v>
      </c>
      <c r="G17" s="5">
        <f t="shared" si="1"/>
        <v>4.333333333333336</v>
      </c>
    </row>
    <row r="18" spans="2:7" ht="12.75">
      <c r="B18" s="1"/>
      <c r="C18" s="1"/>
      <c r="D18" s="1"/>
      <c r="E18" s="1"/>
      <c r="F18" s="1"/>
      <c r="G18" s="1"/>
    </row>
    <row r="19" spans="1:8" ht="12.75">
      <c r="A19" s="4" t="s">
        <v>2</v>
      </c>
      <c r="B19">
        <v>23</v>
      </c>
      <c r="C19">
        <v>33</v>
      </c>
      <c r="D19">
        <v>43</v>
      </c>
      <c r="E19">
        <v>53</v>
      </c>
      <c r="F19">
        <v>63</v>
      </c>
      <c r="G19">
        <v>73</v>
      </c>
      <c r="H19" s="2">
        <f>SUM(B19:G19)</f>
        <v>288</v>
      </c>
    </row>
    <row r="20" spans="1:7" ht="12.75">
      <c r="A20" t="s">
        <v>25</v>
      </c>
      <c r="B20" s="3">
        <f aca="true" t="shared" si="2" ref="B20:G20">B19/$H19</f>
        <v>0.0798611111111111</v>
      </c>
      <c r="C20" s="3">
        <f t="shared" si="2"/>
        <v>0.11458333333333333</v>
      </c>
      <c r="D20" s="3">
        <f t="shared" si="2"/>
        <v>0.14930555555555555</v>
      </c>
      <c r="E20" s="3">
        <f t="shared" si="2"/>
        <v>0.1840277777777778</v>
      </c>
      <c r="F20" s="3">
        <f t="shared" si="2"/>
        <v>0.21875</v>
      </c>
      <c r="G20" s="3">
        <f t="shared" si="2"/>
        <v>0.2534722222222222</v>
      </c>
    </row>
    <row r="21" spans="1:7" ht="12.75">
      <c r="A21" t="s">
        <v>26</v>
      </c>
      <c r="B21" s="5">
        <f aca="true" t="shared" si="3" ref="B21:G21">B19-B$40</f>
        <v>-16.5</v>
      </c>
      <c r="C21" s="5">
        <f t="shared" si="3"/>
        <v>-11.5</v>
      </c>
      <c r="D21" s="5">
        <f t="shared" si="3"/>
        <v>6.333333333333336</v>
      </c>
      <c r="E21" s="5">
        <f t="shared" si="3"/>
        <v>9.833333333333336</v>
      </c>
      <c r="F21" s="5">
        <f t="shared" si="3"/>
        <v>25.333333333333336</v>
      </c>
      <c r="G21" s="5">
        <f t="shared" si="3"/>
        <v>34.333333333333336</v>
      </c>
    </row>
    <row r="22" spans="2:7" ht="12.75">
      <c r="B22" s="1"/>
      <c r="C22" s="1"/>
      <c r="D22" s="1"/>
      <c r="E22" s="1"/>
      <c r="F22" s="1"/>
      <c r="G22" s="1"/>
    </row>
    <row r="23" spans="1:8" ht="12.75">
      <c r="A23" s="4" t="s">
        <v>3</v>
      </c>
      <c r="B23">
        <v>34</v>
      </c>
      <c r="C23">
        <v>86</v>
      </c>
      <c r="D23">
        <v>11</v>
      </c>
      <c r="E23">
        <v>47</v>
      </c>
      <c r="F23">
        <v>28</v>
      </c>
      <c r="G23">
        <v>30</v>
      </c>
      <c r="H23" s="2">
        <f>SUM(B23:G23)</f>
        <v>236</v>
      </c>
    </row>
    <row r="24" spans="1:7" ht="12.75">
      <c r="A24" t="s">
        <v>25</v>
      </c>
      <c r="B24" s="3">
        <f aca="true" t="shared" si="4" ref="B24:G24">B23/$H23</f>
        <v>0.1440677966101695</v>
      </c>
      <c r="C24" s="3">
        <f t="shared" si="4"/>
        <v>0.3644067796610169</v>
      </c>
      <c r="D24" s="3">
        <f t="shared" si="4"/>
        <v>0.046610169491525424</v>
      </c>
      <c r="E24" s="3">
        <f t="shared" si="4"/>
        <v>0.19915254237288135</v>
      </c>
      <c r="F24" s="3">
        <f t="shared" si="4"/>
        <v>0.11864406779661017</v>
      </c>
      <c r="G24" s="3">
        <f t="shared" si="4"/>
        <v>0.1271186440677966</v>
      </c>
    </row>
    <row r="25" spans="1:7" ht="12.75">
      <c r="A25" t="s">
        <v>26</v>
      </c>
      <c r="B25" s="5">
        <f aca="true" t="shared" si="5" ref="B25:G25">B23-B$40</f>
        <v>-5.5</v>
      </c>
      <c r="C25" s="5">
        <f t="shared" si="5"/>
        <v>41.5</v>
      </c>
      <c r="D25" s="5">
        <f t="shared" si="5"/>
        <v>-25.666666666666664</v>
      </c>
      <c r="E25" s="5">
        <f t="shared" si="5"/>
        <v>3.8333333333333357</v>
      </c>
      <c r="F25" s="5">
        <f t="shared" si="5"/>
        <v>-9.666666666666664</v>
      </c>
      <c r="G25" s="5">
        <f t="shared" si="5"/>
        <v>-8.666666666666664</v>
      </c>
    </row>
    <row r="26" spans="2:7" ht="12.75">
      <c r="B26" s="1"/>
      <c r="C26" s="1"/>
      <c r="D26" s="1"/>
      <c r="E26" s="1"/>
      <c r="F26" s="1"/>
      <c r="G26" s="1"/>
    </row>
    <row r="27" spans="1:8" ht="12.75">
      <c r="A27" s="4" t="s">
        <v>4</v>
      </c>
      <c r="B27">
        <v>45</v>
      </c>
      <c r="C27">
        <v>46</v>
      </c>
      <c r="D27">
        <v>48</v>
      </c>
      <c r="E27">
        <v>51</v>
      </c>
      <c r="F27">
        <v>55</v>
      </c>
      <c r="G27">
        <v>60</v>
      </c>
      <c r="H27" s="2">
        <f>SUM(B27:G27)</f>
        <v>305</v>
      </c>
    </row>
    <row r="28" spans="1:7" ht="12.75">
      <c r="A28" t="s">
        <v>25</v>
      </c>
      <c r="B28" s="3">
        <f aca="true" t="shared" si="6" ref="B28:G28">B27/$H27</f>
        <v>0.14754098360655737</v>
      </c>
      <c r="C28" s="3">
        <f t="shared" si="6"/>
        <v>0.15081967213114755</v>
      </c>
      <c r="D28" s="3">
        <f t="shared" si="6"/>
        <v>0.15737704918032788</v>
      </c>
      <c r="E28" s="3">
        <f t="shared" si="6"/>
        <v>0.16721311475409836</v>
      </c>
      <c r="F28" s="3">
        <f t="shared" si="6"/>
        <v>0.18032786885245902</v>
      </c>
      <c r="G28" s="3">
        <f t="shared" si="6"/>
        <v>0.19672131147540983</v>
      </c>
    </row>
    <row r="29" spans="1:7" ht="12.75">
      <c r="A29" t="s">
        <v>26</v>
      </c>
      <c r="B29" s="5">
        <f aca="true" t="shared" si="7" ref="B29:G29">B27-B$40</f>
        <v>5.5</v>
      </c>
      <c r="C29" s="5">
        <f t="shared" si="7"/>
        <v>1.5</v>
      </c>
      <c r="D29" s="5">
        <f t="shared" si="7"/>
        <v>11.333333333333336</v>
      </c>
      <c r="E29" s="5">
        <f t="shared" si="7"/>
        <v>7.833333333333336</v>
      </c>
      <c r="F29" s="5">
        <f t="shared" si="7"/>
        <v>17.333333333333336</v>
      </c>
      <c r="G29" s="5">
        <f t="shared" si="7"/>
        <v>21.333333333333336</v>
      </c>
    </row>
    <row r="30" spans="2:7" ht="12.75">
      <c r="B30" s="1"/>
      <c r="C30" s="1"/>
      <c r="D30" s="1"/>
      <c r="E30" s="1"/>
      <c r="F30" s="1"/>
      <c r="G30" s="1"/>
    </row>
    <row r="31" spans="1:8" ht="12.75">
      <c r="A31" s="4" t="s">
        <v>5</v>
      </c>
      <c r="B31">
        <v>56</v>
      </c>
      <c r="C31">
        <v>48</v>
      </c>
      <c r="D31">
        <v>40</v>
      </c>
      <c r="E31">
        <v>32</v>
      </c>
      <c r="F31">
        <v>24</v>
      </c>
      <c r="G31">
        <v>16</v>
      </c>
      <c r="H31" s="2">
        <f>SUM(B31:G31)</f>
        <v>216</v>
      </c>
    </row>
    <row r="32" spans="1:7" ht="12.75">
      <c r="A32" t="s">
        <v>25</v>
      </c>
      <c r="B32" s="3">
        <f aca="true" t="shared" si="8" ref="B32:G32">B31/$H31</f>
        <v>0.25925925925925924</v>
      </c>
      <c r="C32" s="3">
        <f t="shared" si="8"/>
        <v>0.2222222222222222</v>
      </c>
      <c r="D32" s="3">
        <f t="shared" si="8"/>
        <v>0.18518518518518517</v>
      </c>
      <c r="E32" s="3">
        <f t="shared" si="8"/>
        <v>0.14814814814814814</v>
      </c>
      <c r="F32" s="3">
        <f t="shared" si="8"/>
        <v>0.1111111111111111</v>
      </c>
      <c r="G32" s="3">
        <f t="shared" si="8"/>
        <v>0.07407407407407407</v>
      </c>
    </row>
    <row r="33" spans="1:7" ht="12.75">
      <c r="A33" t="s">
        <v>26</v>
      </c>
      <c r="B33" s="5">
        <f aca="true" t="shared" si="9" ref="B33:G33">B31-B$40</f>
        <v>16.5</v>
      </c>
      <c r="C33" s="5">
        <f t="shared" si="9"/>
        <v>3.5</v>
      </c>
      <c r="D33" s="5">
        <f t="shared" si="9"/>
        <v>3.3333333333333357</v>
      </c>
      <c r="E33" s="5">
        <f t="shared" si="9"/>
        <v>-11.166666666666664</v>
      </c>
      <c r="F33" s="5">
        <f t="shared" si="9"/>
        <v>-13.666666666666664</v>
      </c>
      <c r="G33" s="5">
        <f t="shared" si="9"/>
        <v>-22.666666666666664</v>
      </c>
    </row>
    <row r="34" spans="2:7" ht="12.75">
      <c r="B34" s="1"/>
      <c r="C34" s="1"/>
      <c r="D34" s="1"/>
      <c r="E34" s="1"/>
      <c r="F34" s="1"/>
      <c r="G34" s="1"/>
    </row>
    <row r="35" spans="1:8" ht="12.75">
      <c r="A35" s="4" t="s">
        <v>6</v>
      </c>
      <c r="B35">
        <v>67</v>
      </c>
      <c r="C35">
        <v>33</v>
      </c>
      <c r="D35">
        <v>55</v>
      </c>
      <c r="E35">
        <v>44</v>
      </c>
      <c r="F35">
        <v>22</v>
      </c>
      <c r="G35">
        <v>10</v>
      </c>
      <c r="H35" s="2">
        <f>SUM(B35:G35)</f>
        <v>231</v>
      </c>
    </row>
    <row r="36" spans="1:7" ht="12.75">
      <c r="A36" t="s">
        <v>25</v>
      </c>
      <c r="B36" s="3">
        <f aca="true" t="shared" si="10" ref="B36:G36">B35/$H35</f>
        <v>0.29004329004329005</v>
      </c>
      <c r="C36" s="3">
        <f t="shared" si="10"/>
        <v>0.14285714285714285</v>
      </c>
      <c r="D36" s="3">
        <f t="shared" si="10"/>
        <v>0.23809523809523808</v>
      </c>
      <c r="E36" s="3">
        <f t="shared" si="10"/>
        <v>0.19047619047619047</v>
      </c>
      <c r="F36" s="3">
        <f t="shared" si="10"/>
        <v>0.09523809523809523</v>
      </c>
      <c r="G36" s="3">
        <f t="shared" si="10"/>
        <v>0.04329004329004329</v>
      </c>
    </row>
    <row r="37" spans="1:7" ht="12.75">
      <c r="A37" t="s">
        <v>26</v>
      </c>
      <c r="B37" s="5">
        <f aca="true" t="shared" si="11" ref="B37:G37">B35-B$40</f>
        <v>27.5</v>
      </c>
      <c r="C37" s="5">
        <f t="shared" si="11"/>
        <v>-11.5</v>
      </c>
      <c r="D37" s="5">
        <f t="shared" si="11"/>
        <v>18.333333333333336</v>
      </c>
      <c r="E37" s="5">
        <f t="shared" si="11"/>
        <v>0.8333333333333357</v>
      </c>
      <c r="F37" s="5">
        <f t="shared" si="11"/>
        <v>-15.666666666666664</v>
      </c>
      <c r="G37" s="5">
        <f t="shared" si="11"/>
        <v>-28.666666666666664</v>
      </c>
    </row>
    <row r="38" spans="2:7" ht="12.75">
      <c r="B38" s="1"/>
      <c r="C38" s="1"/>
      <c r="D38" s="1"/>
      <c r="E38" s="1"/>
      <c r="F38" s="1"/>
      <c r="G38" s="1"/>
    </row>
    <row r="39" spans="1:8" ht="12.75">
      <c r="A39" s="4" t="s">
        <v>27</v>
      </c>
      <c r="B39" s="6">
        <f>SUM(B15,B19,B23,B27,B31,B35)</f>
        <v>237</v>
      </c>
      <c r="C39" s="6">
        <f aca="true" t="shared" si="12" ref="C39:H39">SUM(C15,C19,C23,C27,C31,C35)</f>
        <v>267</v>
      </c>
      <c r="D39" s="6">
        <f t="shared" si="12"/>
        <v>220</v>
      </c>
      <c r="E39" s="6">
        <f t="shared" si="12"/>
        <v>259</v>
      </c>
      <c r="F39" s="6">
        <f t="shared" si="12"/>
        <v>226</v>
      </c>
      <c r="G39" s="6">
        <f t="shared" si="12"/>
        <v>232</v>
      </c>
      <c r="H39" s="6">
        <f t="shared" si="12"/>
        <v>1441</v>
      </c>
    </row>
    <row r="40" spans="1:7" ht="12.75">
      <c r="A40" s="4" t="s">
        <v>28</v>
      </c>
      <c r="B40" s="5">
        <f aca="true" t="shared" si="13" ref="B40:G40">AVERAGE(B15,B19,B23,B27,B31,B35)</f>
        <v>39.5</v>
      </c>
      <c r="C40" s="5">
        <f t="shared" si="13"/>
        <v>44.5</v>
      </c>
      <c r="D40" s="5">
        <f t="shared" si="13"/>
        <v>36.666666666666664</v>
      </c>
      <c r="E40" s="5">
        <f t="shared" si="13"/>
        <v>43.166666666666664</v>
      </c>
      <c r="F40" s="5">
        <f t="shared" si="13"/>
        <v>37.666666666666664</v>
      </c>
      <c r="G40" s="5">
        <f t="shared" si="13"/>
        <v>38.666666666666664</v>
      </c>
    </row>
    <row r="41" spans="1:7" ht="12.75">
      <c r="A41" s="4" t="s">
        <v>22</v>
      </c>
      <c r="B41" s="7" t="str">
        <f aca="true" t="shared" si="14" ref="B41:G41">IF(B40&gt;40,"sì","no")</f>
        <v>no</v>
      </c>
      <c r="C41" s="7" t="str">
        <f t="shared" si="14"/>
        <v>sì</v>
      </c>
      <c r="D41" s="7" t="str">
        <f t="shared" si="14"/>
        <v>no</v>
      </c>
      <c r="E41" s="7" t="str">
        <f t="shared" si="14"/>
        <v>sì</v>
      </c>
      <c r="F41" s="7" t="str">
        <f t="shared" si="14"/>
        <v>no</v>
      </c>
      <c r="G41" s="7" t="str">
        <f t="shared" si="14"/>
        <v>no</v>
      </c>
    </row>
  </sheetData>
  <sheetProtection/>
  <printOptions/>
  <pageMargins left="0.33" right="0.35" top="0.48" bottom="0.59" header="0.35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3" sqref="A13:A41"/>
    </sheetView>
  </sheetViews>
  <sheetFormatPr defaultColWidth="9.140625" defaultRowHeight="12.75"/>
  <cols>
    <col min="1" max="1" width="22.421875" style="0" customWidth="1"/>
    <col min="8" max="8" width="12.28125" style="0" customWidth="1"/>
  </cols>
  <sheetData>
    <row r="1" ht="12.75">
      <c r="A1" s="4" t="s">
        <v>24</v>
      </c>
    </row>
    <row r="2" ht="12.75">
      <c r="A2" s="4"/>
    </row>
    <row r="3" ht="12.75">
      <c r="A3" s="4" t="s">
        <v>17</v>
      </c>
    </row>
    <row r="4" ht="12.75">
      <c r="A4" s="4" t="s">
        <v>8</v>
      </c>
    </row>
    <row r="5" ht="12.75">
      <c r="A5" s="4" t="s">
        <v>9</v>
      </c>
    </row>
    <row r="6" ht="12.75">
      <c r="A6" s="4" t="s">
        <v>18</v>
      </c>
    </row>
    <row r="7" ht="12.75">
      <c r="A7" s="4" t="s">
        <v>19</v>
      </c>
    </row>
    <row r="8" ht="12.75">
      <c r="A8" s="4" t="s">
        <v>10</v>
      </c>
    </row>
    <row r="9" ht="12.75">
      <c r="A9" s="4" t="s">
        <v>20</v>
      </c>
    </row>
    <row r="10" ht="12.75">
      <c r="A10" s="4" t="s">
        <v>21</v>
      </c>
    </row>
    <row r="11" ht="12.75">
      <c r="A11" s="4" t="s">
        <v>23</v>
      </c>
    </row>
    <row r="12" ht="12.75">
      <c r="A12" s="4"/>
    </row>
    <row r="13" spans="1:8" s="12" customFormat="1" ht="15">
      <c r="A13" s="12" t="s">
        <v>16</v>
      </c>
      <c r="B13" s="12" t="s">
        <v>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7</v>
      </c>
    </row>
    <row r="14" s="4" customFormat="1" ht="12.75"/>
    <row r="15" spans="1:8" ht="12.75">
      <c r="A15" s="4" t="s">
        <v>1</v>
      </c>
      <c r="B15">
        <v>12</v>
      </c>
      <c r="C15">
        <v>21</v>
      </c>
      <c r="D15">
        <v>23</v>
      </c>
      <c r="E15">
        <v>32</v>
      </c>
      <c r="F15">
        <v>34</v>
      </c>
      <c r="G15">
        <v>43</v>
      </c>
      <c r="H15" s="8"/>
    </row>
    <row r="16" spans="1:7" ht="12.75">
      <c r="A16" t="s">
        <v>25</v>
      </c>
      <c r="B16" s="8"/>
      <c r="C16" s="8"/>
      <c r="D16" s="8"/>
      <c r="E16" s="8"/>
      <c r="F16" s="8"/>
      <c r="G16" s="8"/>
    </row>
    <row r="17" spans="1:7" ht="12.75">
      <c r="A17" t="s">
        <v>26</v>
      </c>
      <c r="B17" s="9"/>
      <c r="C17" s="9"/>
      <c r="D17" s="9"/>
      <c r="E17" s="9"/>
      <c r="F17" s="9"/>
      <c r="G17" s="9"/>
    </row>
    <row r="18" spans="2:7" ht="12.75">
      <c r="B18" s="1"/>
      <c r="C18" s="1"/>
      <c r="D18" s="1"/>
      <c r="E18" s="1"/>
      <c r="F18" s="1"/>
      <c r="G18" s="1"/>
    </row>
    <row r="19" spans="1:8" ht="12.75">
      <c r="A19" s="4" t="s">
        <v>2</v>
      </c>
      <c r="B19">
        <v>23</v>
      </c>
      <c r="C19">
        <v>33</v>
      </c>
      <c r="D19">
        <v>43</v>
      </c>
      <c r="E19">
        <v>53</v>
      </c>
      <c r="F19">
        <v>63</v>
      </c>
      <c r="G19">
        <v>73</v>
      </c>
      <c r="H19" s="8"/>
    </row>
    <row r="20" spans="1:7" ht="12.75">
      <c r="A20" t="s">
        <v>25</v>
      </c>
      <c r="B20" s="8"/>
      <c r="C20" s="8"/>
      <c r="D20" s="8"/>
      <c r="E20" s="8"/>
      <c r="F20" s="8"/>
      <c r="G20" s="8"/>
    </row>
    <row r="21" spans="1:7" ht="12.75">
      <c r="A21" t="s">
        <v>26</v>
      </c>
      <c r="B21" s="9"/>
      <c r="C21" s="9"/>
      <c r="D21" s="9"/>
      <c r="E21" s="9"/>
      <c r="F21" s="9"/>
      <c r="G21" s="9"/>
    </row>
    <row r="22" spans="2:7" ht="12.75">
      <c r="B22" s="1"/>
      <c r="C22" s="1"/>
      <c r="D22" s="1"/>
      <c r="E22" s="1"/>
      <c r="F22" s="1"/>
      <c r="G22" s="1"/>
    </row>
    <row r="23" spans="1:8" ht="12.75">
      <c r="A23" s="4" t="s">
        <v>3</v>
      </c>
      <c r="B23">
        <v>34</v>
      </c>
      <c r="C23">
        <v>86</v>
      </c>
      <c r="D23">
        <v>11</v>
      </c>
      <c r="E23">
        <v>47</v>
      </c>
      <c r="F23">
        <v>28</v>
      </c>
      <c r="G23">
        <v>30</v>
      </c>
      <c r="H23" s="8"/>
    </row>
    <row r="24" spans="1:7" ht="12.75">
      <c r="A24" t="s">
        <v>25</v>
      </c>
      <c r="B24" s="8"/>
      <c r="C24" s="8"/>
      <c r="D24" s="8"/>
      <c r="E24" s="8"/>
      <c r="F24" s="8"/>
      <c r="G24" s="8"/>
    </row>
    <row r="25" spans="1:7" ht="12.75">
      <c r="A25" t="s">
        <v>26</v>
      </c>
      <c r="B25" s="9"/>
      <c r="C25" s="9"/>
      <c r="D25" s="9"/>
      <c r="E25" s="9"/>
      <c r="F25" s="9"/>
      <c r="G25" s="9"/>
    </row>
    <row r="26" spans="2:7" ht="12.75">
      <c r="B26" s="1"/>
      <c r="C26" s="1"/>
      <c r="D26" s="1"/>
      <c r="E26" s="1"/>
      <c r="F26" s="1"/>
      <c r="G26" s="1"/>
    </row>
    <row r="27" spans="1:8" ht="12.75">
      <c r="A27" s="4" t="s">
        <v>4</v>
      </c>
      <c r="B27">
        <v>45</v>
      </c>
      <c r="C27">
        <v>46</v>
      </c>
      <c r="D27">
        <v>48</v>
      </c>
      <c r="E27">
        <v>51</v>
      </c>
      <c r="F27">
        <v>55</v>
      </c>
      <c r="G27">
        <v>60</v>
      </c>
      <c r="H27" s="8"/>
    </row>
    <row r="28" spans="1:7" ht="12.75">
      <c r="A28" t="s">
        <v>25</v>
      </c>
      <c r="B28" s="8"/>
      <c r="C28" s="8"/>
      <c r="D28" s="8"/>
      <c r="E28" s="8"/>
      <c r="F28" s="8"/>
      <c r="G28" s="8"/>
    </row>
    <row r="29" spans="1:7" ht="12.75">
      <c r="A29" t="s">
        <v>26</v>
      </c>
      <c r="B29" s="9"/>
      <c r="C29" s="9"/>
      <c r="D29" s="9"/>
      <c r="E29" s="9"/>
      <c r="F29" s="9"/>
      <c r="G29" s="9"/>
    </row>
    <row r="30" spans="2:7" ht="12.75">
      <c r="B30" s="1"/>
      <c r="C30" s="1"/>
      <c r="D30" s="1"/>
      <c r="E30" s="1"/>
      <c r="F30" s="1"/>
      <c r="G30" s="1"/>
    </row>
    <row r="31" spans="1:8" ht="12.75">
      <c r="A31" s="4" t="s">
        <v>5</v>
      </c>
      <c r="B31">
        <v>56</v>
      </c>
      <c r="C31">
        <v>48</v>
      </c>
      <c r="D31">
        <v>40</v>
      </c>
      <c r="E31">
        <v>32</v>
      </c>
      <c r="F31">
        <v>24</v>
      </c>
      <c r="G31">
        <v>16</v>
      </c>
      <c r="H31" s="8"/>
    </row>
    <row r="32" spans="1:7" ht="12.75">
      <c r="A32" t="s">
        <v>25</v>
      </c>
      <c r="B32" s="8"/>
      <c r="C32" s="8"/>
      <c r="D32" s="8"/>
      <c r="E32" s="8"/>
      <c r="F32" s="8"/>
      <c r="G32" s="8"/>
    </row>
    <row r="33" spans="1:7" ht="12.75">
      <c r="A33" t="s">
        <v>26</v>
      </c>
      <c r="B33" s="9"/>
      <c r="C33" s="9"/>
      <c r="D33" s="9"/>
      <c r="E33" s="9"/>
      <c r="F33" s="9"/>
      <c r="G33" s="9"/>
    </row>
    <row r="34" spans="2:7" ht="12.75">
      <c r="B34" s="1"/>
      <c r="C34" s="1"/>
      <c r="D34" s="1"/>
      <c r="E34" s="1"/>
      <c r="F34" s="1"/>
      <c r="G34" s="1"/>
    </row>
    <row r="35" spans="1:8" ht="12.75">
      <c r="A35" s="4" t="s">
        <v>6</v>
      </c>
      <c r="B35">
        <v>67</v>
      </c>
      <c r="C35">
        <v>33</v>
      </c>
      <c r="D35">
        <v>55</v>
      </c>
      <c r="E35">
        <v>44</v>
      </c>
      <c r="F35">
        <v>22</v>
      </c>
      <c r="G35">
        <v>10</v>
      </c>
      <c r="H35" s="8"/>
    </row>
    <row r="36" spans="1:7" ht="12.75">
      <c r="A36" t="s">
        <v>25</v>
      </c>
      <c r="B36" s="8"/>
      <c r="C36" s="8"/>
      <c r="D36" s="8"/>
      <c r="E36" s="8"/>
      <c r="F36" s="8"/>
      <c r="G36" s="8"/>
    </row>
    <row r="37" spans="1:7" ht="12.75">
      <c r="A37" t="s">
        <v>26</v>
      </c>
      <c r="B37" s="9"/>
      <c r="C37" s="9"/>
      <c r="D37" s="9"/>
      <c r="E37" s="9"/>
      <c r="F37" s="9"/>
      <c r="G37" s="9"/>
    </row>
    <row r="38" spans="2:7" ht="12.75">
      <c r="B38" s="1"/>
      <c r="C38" s="1"/>
      <c r="D38" s="1"/>
      <c r="E38" s="1"/>
      <c r="F38" s="1"/>
      <c r="G38" s="1"/>
    </row>
    <row r="39" spans="1:8" ht="12.75">
      <c r="A39" s="4" t="s">
        <v>27</v>
      </c>
      <c r="B39" s="10"/>
      <c r="C39" s="10"/>
      <c r="D39" s="10"/>
      <c r="E39" s="10"/>
      <c r="F39" s="10"/>
      <c r="G39" s="10"/>
      <c r="H39" s="10"/>
    </row>
    <row r="40" spans="1:7" ht="12.75">
      <c r="A40" s="4" t="s">
        <v>28</v>
      </c>
      <c r="B40" s="9"/>
      <c r="C40" s="9"/>
      <c r="D40" s="9"/>
      <c r="E40" s="9"/>
      <c r="F40" s="9"/>
      <c r="G40" s="9"/>
    </row>
    <row r="41" spans="1:7" ht="12.75">
      <c r="A41" s="4" t="s">
        <v>22</v>
      </c>
      <c r="B41" s="11"/>
      <c r="C41" s="11"/>
      <c r="D41" s="11"/>
      <c r="E41" s="11"/>
      <c r="F41" s="11"/>
      <c r="G41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2011-12-15T12:41:03Z</cp:lastPrinted>
  <dcterms:created xsi:type="dcterms:W3CDTF">2007-12-28T11:01:39Z</dcterms:created>
  <dcterms:modified xsi:type="dcterms:W3CDTF">2011-12-15T12:46:23Z</dcterms:modified>
  <cp:category/>
  <cp:version/>
  <cp:contentType/>
  <cp:contentStatus/>
</cp:coreProperties>
</file>