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niana03\Amministrazione\Ragioneria\BILANCI PROSPETTI SITO FORMATO EXCEL\2019\"/>
    </mc:Choice>
  </mc:AlternateContent>
  <xr:revisionPtr revIDLastSave="0" documentId="13_ncr:1_{9D5ED20F-FD0B-4980-BFD1-6D0A1CE46BE3}" xr6:coauthVersionLast="36" xr6:coauthVersionMax="36" xr10:uidLastSave="{00000000-0000-0000-0000-000000000000}"/>
  <bookViews>
    <workbookView xWindow="0" yWindow="0" windowWidth="21888" windowHeight="8256" xr2:uid="{9265DC5B-646F-4AE1-95AD-4F12A98E5837}"/>
  </bookViews>
  <sheets>
    <sheet name="BGT Economico 19" sheetId="1" r:id="rId1"/>
    <sheet name="BGT Investimenti 19" sheetId="2" r:id="rId2"/>
    <sheet name="BE 19-21" sheetId="3" r:id="rId3"/>
    <sheet name="BI 19-21" sheetId="4" r:id="rId4"/>
    <sheet name="BIL.COFI" sheetId="5" r:id="rId5"/>
    <sheet name="MISSIONI e PROGRAMMI" sheetId="6" r:id="rId6"/>
    <sheet name="DPCM 22.9.14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C35" i="2"/>
  <c r="B35" i="2"/>
  <c r="E34" i="2"/>
  <c r="E33" i="2"/>
  <c r="E32" i="2"/>
  <c r="E31" i="2"/>
  <c r="E30" i="2"/>
  <c r="E35" i="2" s="1"/>
</calcChain>
</file>

<file path=xl/sharedStrings.xml><?xml version="1.0" encoding="utf-8"?>
<sst xmlns="http://schemas.openxmlformats.org/spreadsheetml/2006/main" count="979" uniqueCount="448">
  <si>
    <t>Prospetto di cui all'art. 8, comma 1, DL 66/2014 (enti in contabilità economica)</t>
  </si>
  <si>
    <t>BILANCIO D'ESERCIZIO</t>
  </si>
  <si>
    <t>Anno 2019</t>
  </si>
  <si>
    <t>Parziali</t>
  </si>
  <si>
    <t>Totali</t>
  </si>
  <si>
    <t>A)</t>
  </si>
  <si>
    <t>VALORE DELLA PRODUZIONE</t>
  </si>
  <si>
    <t>1) Ricavi e proventi per l'attività istituzionale</t>
  </si>
  <si>
    <t xml:space="preserve">    a) contributo ordinario dello Stato</t>
  </si>
  <si>
    <t xml:space="preserve">    b) corrispettivi da contratto di servizio</t>
  </si>
  <si>
    <t xml:space="preserve">        b.1) con lo Stato</t>
  </si>
  <si>
    <t xml:space="preserve">        b.2) con le Regioni</t>
  </si>
  <si>
    <t xml:space="preserve">        b.3) con altri enti pubblici</t>
  </si>
  <si>
    <t xml:space="preserve">        b.4) con l'Unione Europea</t>
  </si>
  <si>
    <t xml:space="preserve">    c) contributi in conto esercizio</t>
  </si>
  <si>
    <t xml:space="preserve">        c.1) contributi dallo Stato</t>
  </si>
  <si>
    <t xml:space="preserve">        c.2) contributi da Regioni</t>
  </si>
  <si>
    <t xml:space="preserve">        c.3) contributi da altri enti pubblici</t>
  </si>
  <si>
    <t xml:space="preserve">        c.4) contributi dall'Unione Europea</t>
  </si>
  <si>
    <t xml:space="preserve">    d) contributi da privati</t>
  </si>
  <si>
    <t xml:space="preserve">    e) proventi fiscali e parafiscali</t>
  </si>
  <si>
    <t xml:space="preserve">    f) ricavi per cessioni di prodotti e prestazioni di servizi</t>
  </si>
  <si>
    <t>2) variazione delle rimanenze dei prodotti in corso di lavorazione, semilavorati e finiti</t>
  </si>
  <si>
    <t>3) variazioni dei lavori in corso su ordinazione</t>
  </si>
  <si>
    <t>4) incremento di immobili per lavori interni</t>
  </si>
  <si>
    <t>5) altri ricavi e proventi</t>
  </si>
  <si>
    <t xml:space="preserve">    a) quota contributi in conto capitale imputata all'esercizio</t>
  </si>
  <si>
    <t xml:space="preserve">    b) altri ricavi e proventi</t>
  </si>
  <si>
    <t>Totale valore della produzione (A)</t>
  </si>
  <si>
    <t>B)</t>
  </si>
  <si>
    <t>COSTI DELLA PRODUZIONE</t>
  </si>
  <si>
    <t>6) per materie prime, sussidiarie, di consumo e di merci</t>
  </si>
  <si>
    <t>7) per servizi</t>
  </si>
  <si>
    <t xml:space="preserve">    a) erogazione di servizi istituzionali</t>
  </si>
  <si>
    <t xml:space="preserve">    b) acquisizione di servizi</t>
  </si>
  <si>
    <t xml:space="preserve">    c) consulenze, collaborazioni, altre prestazioni lavoro</t>
  </si>
  <si>
    <t xml:space="preserve">    d) compensi ad organi di amministrazione e di controllo</t>
  </si>
  <si>
    <t>8) per godimento di beni di terzi</t>
  </si>
  <si>
    <t>9) per il personale</t>
  </si>
  <si>
    <t xml:space="preserve">    a) salari e stipendi</t>
  </si>
  <si>
    <t xml:space="preserve">    b) oneri sociali</t>
  </si>
  <si>
    <t xml:space="preserve">    c) trattamento di fine rapporto</t>
  </si>
  <si>
    <t xml:space="preserve">    d) trattamento di quiescenza e simili</t>
  </si>
  <si>
    <t xml:space="preserve">    e) altri costi</t>
  </si>
  <si>
    <t>10) ammortamenti e svalutazioni</t>
  </si>
  <si>
    <t xml:space="preserve">    a) ammortamento delle immobilizzazioni immateriali</t>
  </si>
  <si>
    <t xml:space="preserve">    b) ammortamento delle immobilizzazioni materiali</t>
  </si>
  <si>
    <t xml:space="preserve">    c) altre svalutazioni delle immobilizzazioni</t>
  </si>
  <si>
    <t xml:space="preserve">    d) svalutazioni dei crediti compresi nell'attivo circolante e delle disponibilità liquide</t>
  </si>
  <si>
    <t>11) variazioni delle rimanenze di materie prime, sussidiarie, di consumo e merci</t>
  </si>
  <si>
    <t>12) accantonamento per rischi</t>
  </si>
  <si>
    <t>13) altri accantonamenti</t>
  </si>
  <si>
    <t>14) oneri diversi di gestione</t>
  </si>
  <si>
    <t xml:space="preserve">    a) oneri per provvedimenti di contenimento della spesa pubblica</t>
  </si>
  <si>
    <t xml:space="preserve">    b) altri oneri diversi di gestione</t>
  </si>
  <si>
    <t>Totale costi (B)</t>
  </si>
  <si>
    <t>DIFFERENZA TRA VALORE E COSTI DELLA PRODUZIONE (A-B)</t>
  </si>
  <si>
    <t>C)</t>
  </si>
  <si>
    <t>PROVENTI ED ONERI FINANZIARI</t>
  </si>
  <si>
    <t>15) proventi da partecipazioni, con separata indicazione di quelli relativi ad imprese controllate e collegate</t>
  </si>
  <si>
    <t>16) altri proventi finanziari</t>
  </si>
  <si>
    <t xml:space="preserve">    a) da crediti iscritti nelle immobilizzazioni, con separata indicazione di quelli da imprese controllate e collegate e di quelli da controllanti</t>
  </si>
  <si>
    <t xml:space="preserve">    b) da titoli iscritti nelle immobilizzazioni che non costituiscono partecipazioni</t>
  </si>
  <si>
    <t xml:space="preserve">    c) da titoli iscritti nell'attivo circolante che non costituiscono partecipazioni</t>
  </si>
  <si>
    <t xml:space="preserve">    d) proventi diversi dai precedenti, con separata indicazione di quelli da imprese controllate e collegate e di quelli da controllanti</t>
  </si>
  <si>
    <t>17) interessi ed altri oneri finanziari</t>
  </si>
  <si>
    <t xml:space="preserve">    a) interessi passivi</t>
  </si>
  <si>
    <t xml:space="preserve">    b) oneri per la copertura perdite di imprese controllate e collegate</t>
  </si>
  <si>
    <t xml:space="preserve">    c) altri interessi ed oneri finanziari</t>
  </si>
  <si>
    <t>17bis) utili e perdite su cambi</t>
  </si>
  <si>
    <t>Totale proventi ed oneri finanziari (15+16-17+/-17bis)</t>
  </si>
  <si>
    <t>D)</t>
  </si>
  <si>
    <t>RETTIFICHE DI VALORE DI ATTIVITA' FINANZIARIE</t>
  </si>
  <si>
    <t>18) rivalutazioni</t>
  </si>
  <si>
    <t xml:space="preserve">    a) di partecipazioni</t>
  </si>
  <si>
    <t xml:space="preserve">    b) di immobilizzazioni finanziarie che non costituiscono partecipazioni</t>
  </si>
  <si>
    <t xml:space="preserve">    c) di titoli iscitti nell'attivo circolante che non costituiscono partecipazioni</t>
  </si>
  <si>
    <t>19) svalutazioni</t>
  </si>
  <si>
    <t>Totale delle rettifiche di valore (18-19)</t>
  </si>
  <si>
    <t>E)</t>
  </si>
  <si>
    <t>PROVENTI ED ONERI STRAORDINARI</t>
  </si>
  <si>
    <t>20) Proventi, con separata indicazione delle plusvalenze da alienazioni i cui ricavi non sono iscrivibili al n. 5)</t>
  </si>
  <si>
    <t>21) Oneri, con separata indicazioni delle minusvalenze da alienazioni i cui effetti contabili non sono iscrivibili al n. 14) e delle imposte relative ad esercizi precedenti</t>
  </si>
  <si>
    <t>Totale delle partite straordinarie (20-21)</t>
  </si>
  <si>
    <t>Risultato prima delle imposte</t>
  </si>
  <si>
    <t>Imposte dell'esercizio, correnti, differite e anticipate</t>
  </si>
  <si>
    <t>AVANZO (DISAVANZO) ECONOMICO DELL'ESERCIZIO</t>
  </si>
  <si>
    <t/>
  </si>
  <si>
    <t>2018</t>
  </si>
  <si>
    <t>2019</t>
  </si>
  <si>
    <t xml:space="preserve"> A) PROVENTI OPERATIVI</t>
  </si>
  <si>
    <t>I. PROVENTI PROPRI</t>
  </si>
  <si>
    <t>1) Proventi per la didattica</t>
  </si>
  <si>
    <t>2) Proventi da Ricerche commissionate e trasferimento tecnologico</t>
  </si>
  <si>
    <t>3) Proventi da Ricerche con finanziamenti competitivi</t>
  </si>
  <si>
    <t>TOTALE I. PROVENTI PROPRI</t>
  </si>
  <si>
    <t>II. CONTRIBUTI</t>
  </si>
  <si>
    <t>1) Contributi Miur e altre Amministrazioni centrali</t>
  </si>
  <si>
    <t>2) Contributi Regioni e Province autonome</t>
  </si>
  <si>
    <t>3) Contributi altre Amministrazioni locali</t>
  </si>
  <si>
    <t>4) Contributi dall'Unione Europea e dal Resto del Mondo</t>
  </si>
  <si>
    <t>5) Contributi da Università</t>
  </si>
  <si>
    <t>6) Contributi da altri (pubblici)</t>
  </si>
  <si>
    <t>7) Contributi da altri (privati)</t>
  </si>
  <si>
    <t>TOTALE II. CONTRIBUTI</t>
  </si>
  <si>
    <t>III. PROVENTI PER ATTIVITA' ASSISTENZIALE</t>
  </si>
  <si>
    <t>IV. PROVENTI PER GESTIONE DIRETTA INTERVENTI PER IL DIRITTO ALLO STUDIO</t>
  </si>
  <si>
    <t>V. ALTRI PROVENTI E RICAVI DIVERSI</t>
  </si>
  <si>
    <t>1) Utilizzo di riserve di Patrimonio Netto derivanti dalla contabilità finanziaria</t>
  </si>
  <si>
    <t>2) Altri proventi e ricavi diversi</t>
  </si>
  <si>
    <t>TOTALE V. ALTRI PROVENTI E RICAVI DIVERSI</t>
  </si>
  <si>
    <t>VI. VARIAZIONE RIMANENZE</t>
  </si>
  <si>
    <t>VII. INCREMENTO DELLE IMMOBILIZZAZIONI PER LAVORI INTERNI</t>
  </si>
  <si>
    <t xml:space="preserve"> TOTALE PROVENTI OPERATIVI (A)</t>
  </si>
  <si>
    <t xml:space="preserve"> B) COSTI OPERATIVI</t>
  </si>
  <si>
    <t>VIII. COSTI DEL PERSONALE</t>
  </si>
  <si>
    <t>1) Costi del personale dedicato alla ricerca e alla didattica:</t>
  </si>
  <si>
    <t>a) docenti/ricercatori</t>
  </si>
  <si>
    <t>b) collaborazioni scientifiche (collaboratori, assegnisti, ecc)</t>
  </si>
  <si>
    <t>c) docenti a contratto</t>
  </si>
  <si>
    <t>d) esperti linguistici</t>
  </si>
  <si>
    <t>e) altro personale dedicato alla didattica e alla ricerca</t>
  </si>
  <si>
    <t>TOTALE 1) Costi del personale dedicato alla ricerca e alla didattica:</t>
  </si>
  <si>
    <t>2) Costi del personale dirigente e tecnico amministrativo</t>
  </si>
  <si>
    <t>TOTALE VIII. COSTI DEL PERSONALE</t>
  </si>
  <si>
    <t>IX. COSTI DELLA GESTIONE CORRENTE</t>
  </si>
  <si>
    <t>1) Costi per sostegno agli studenti</t>
  </si>
  <si>
    <t>2) Costi per il diritto allo studio</t>
  </si>
  <si>
    <t>3) Costi per l'attività editoriale</t>
  </si>
  <si>
    <t>4) Trasferimenti a partner di progetti coordinati</t>
  </si>
  <si>
    <t>5) Acquisto materiale consumo per laboratori</t>
  </si>
  <si>
    <t>6) Variazione rimanenze di materiale di consumo per laboratori</t>
  </si>
  <si>
    <t>7) Acquisto di libri, periodici e materiale bibliografico</t>
  </si>
  <si>
    <t>8) Acquisto di servizi e collaborazioni tecnico gestionali</t>
  </si>
  <si>
    <t>9) Acquisto altri materiali</t>
  </si>
  <si>
    <t>10) Variazione delle rimanenze di materiali</t>
  </si>
  <si>
    <t>11) Costi per godimento beni di terzi</t>
  </si>
  <si>
    <t>12) Altri costi</t>
  </si>
  <si>
    <t>TOTALE IX. COSTI DELLA GESTIONE CORRENTE</t>
  </si>
  <si>
    <t>X. AMMORTAMENTI E SVALUTAZIONI</t>
  </si>
  <si>
    <t>1) Ammortamenti immobilizzazioni immateriali</t>
  </si>
  <si>
    <t>2) Ammortamenti immobilizzazioni materiali</t>
  </si>
  <si>
    <t>3) Svalutazione immobilizzazioni</t>
  </si>
  <si>
    <t>4) Svalutazioni dei crediti compresi nell'attivo circolante e nelle disponibilità liquide</t>
  </si>
  <si>
    <t>TOTALE X. AMMORTAMENTI E SVALUTAZIONI</t>
  </si>
  <si>
    <t>XI. ACCANTONAMENTI PER RISCHI E ONERI</t>
  </si>
  <si>
    <t>XII. ONERI DIVERSI DI GESTIONE</t>
  </si>
  <si>
    <t xml:space="preserve"> TOTALE COSTI OPERATIVI (B)</t>
  </si>
  <si>
    <t xml:space="preserve"> DIFFERENZA TRA PROVENTI E COSTI OPERATIVI (A - B)</t>
  </si>
  <si>
    <t xml:space="preserve"> C) PROVENTI E ONERI FINANZIARI</t>
  </si>
  <si>
    <t>1) Proventi finanziari</t>
  </si>
  <si>
    <t>2) Interessi ed altri oneri finanziari</t>
  </si>
  <si>
    <t>3) Utili e perdite su cambi</t>
  </si>
  <si>
    <t xml:space="preserve"> TOTALE PROVENTI E ONERI FINANZIARI (C)</t>
  </si>
  <si>
    <t xml:space="preserve"> D) RETTIFICHE DI VALORE DI ATTIVITA' FINANZIARIE</t>
  </si>
  <si>
    <t>1) Rivalutazioni</t>
  </si>
  <si>
    <t>2) Svalutazioni</t>
  </si>
  <si>
    <t xml:space="preserve"> TOTALE RETTIFICHE DI VALORE DI ATTIVITA' FINANZIARIE (D)</t>
  </si>
  <si>
    <t xml:space="preserve"> E) PROVENTI E ONERI STRAORDINARI</t>
  </si>
  <si>
    <t>1) Proventi</t>
  </si>
  <si>
    <t>2) Oneri</t>
  </si>
  <si>
    <t xml:space="preserve"> PROVENTI E ONERI STRAORDINARI (D)</t>
  </si>
  <si>
    <t xml:space="preserve"> Risultato prima delle imposte (A - B + - C + - D + - E)</t>
  </si>
  <si>
    <t>F) IMPOSTE SUL REDDITO DELL'ESERCIZIO CORRENTI, DIFFERITE, ANTICIPATE</t>
  </si>
  <si>
    <t xml:space="preserve"> RISULTATO ECONOMICO PRESUNTO</t>
  </si>
  <si>
    <t>UTILE DA VINCOLARE A COPERTURA DI PROGETTI IN CORSO FINANZIATI DA ATENEO</t>
  </si>
  <si>
    <t>RISULTATO A PAREGGIO</t>
  </si>
  <si>
    <t>A) INVESTIMENTI/IMPIEGHI</t>
  </si>
  <si>
    <t>B) FONTI DI FINANZIAMENTO</t>
  </si>
  <si>
    <t>Voci</t>
  </si>
  <si>
    <t>Importo investimento</t>
  </si>
  <si>
    <t>II) RISORSE DA INDEBITAMENTO</t>
  </si>
  <si>
    <t>III) RISORSE PROPRIE</t>
  </si>
  <si>
    <t>Importo</t>
  </si>
  <si>
    <t>I) IMMOBILIZZAZIONI IMMATERIALI</t>
  </si>
  <si>
    <r>
      <rPr>
        <b/>
        <sz val="9"/>
        <rFont val="Calibri"/>
        <family val="2"/>
      </rPr>
      <t>1)</t>
    </r>
    <r>
      <rPr>
        <sz val="9"/>
        <rFont val="Calibri"/>
        <family val="2"/>
      </rPr>
      <t xml:space="preserve"> Costi di impianto, di ampliamento e di sviluppo</t>
    </r>
  </si>
  <si>
    <r>
      <rPr>
        <b/>
        <sz val="9"/>
        <rFont val="Calibri"/>
        <family val="2"/>
      </rPr>
      <t>2)</t>
    </r>
    <r>
      <rPr>
        <sz val="9"/>
        <rFont val="Calibri"/>
        <family val="2"/>
      </rPr>
      <t xml:space="preserve"> Diritti di brevetto e diritti di utilizzazione delle opere di ingegno</t>
    </r>
  </si>
  <si>
    <r>
      <rPr>
        <b/>
        <sz val="9"/>
        <rFont val="Calibri"/>
        <family val="2"/>
      </rPr>
      <t>3)</t>
    </r>
    <r>
      <rPr>
        <sz val="9"/>
        <rFont val="Calibri"/>
        <family val="2"/>
      </rPr>
      <t xml:space="preserve"> Concessioni, licenze, marchi, e diritti simili</t>
    </r>
  </si>
  <si>
    <r>
      <rPr>
        <b/>
        <sz val="9"/>
        <rFont val="Calibri"/>
        <family val="2"/>
      </rPr>
      <t>4)</t>
    </r>
    <r>
      <rPr>
        <sz val="9"/>
        <rFont val="Calibri"/>
        <family val="2"/>
      </rPr>
      <t xml:space="preserve"> Immobilizzazioni in corso e acconti</t>
    </r>
  </si>
  <si>
    <r>
      <rPr>
        <b/>
        <sz val="9"/>
        <rFont val="Calibri"/>
        <family val="2"/>
      </rPr>
      <t>5)</t>
    </r>
    <r>
      <rPr>
        <sz val="9"/>
        <rFont val="Calibri"/>
        <family val="2"/>
      </rPr>
      <t xml:space="preserve"> Altre immobilizzazioni immateriali</t>
    </r>
  </si>
  <si>
    <t>TOTALE IMMOBILIZZAZIONI IMMATERIALI</t>
  </si>
  <si>
    <t>II) IMMOBILIZZAZIONI MATERIALI</t>
  </si>
  <si>
    <r>
      <rPr>
        <b/>
        <sz val="9"/>
        <rFont val="Calibri"/>
        <family val="2"/>
      </rPr>
      <t>1)</t>
    </r>
    <r>
      <rPr>
        <sz val="9"/>
        <rFont val="Calibri"/>
        <family val="2"/>
      </rPr>
      <t xml:space="preserve"> Terreni e fabbricati</t>
    </r>
  </si>
  <si>
    <r>
      <rPr>
        <b/>
        <sz val="9"/>
        <rFont val="Calibri"/>
        <family val="2"/>
      </rPr>
      <t>2)</t>
    </r>
    <r>
      <rPr>
        <sz val="9"/>
        <rFont val="Calibri"/>
        <family val="2"/>
      </rPr>
      <t xml:space="preserve"> Impianti e attrezzature</t>
    </r>
  </si>
  <si>
    <r>
      <rPr>
        <b/>
        <sz val="9"/>
        <rFont val="Calibri"/>
        <family val="2"/>
      </rPr>
      <t>3)</t>
    </r>
    <r>
      <rPr>
        <sz val="9"/>
        <rFont val="Calibri"/>
        <family val="2"/>
      </rPr>
      <t xml:space="preserve"> Attrezzature scientifiche</t>
    </r>
  </si>
  <si>
    <r>
      <rPr>
        <b/>
        <sz val="9"/>
        <rFont val="Calibri"/>
        <family val="2"/>
      </rPr>
      <t>4)</t>
    </r>
    <r>
      <rPr>
        <sz val="9"/>
        <rFont val="Calibri"/>
        <family val="2"/>
      </rPr>
      <t xml:space="preserve"> Patrimonio librario, opere d'arte, d'antiquariato e museali</t>
    </r>
  </si>
  <si>
    <r>
      <rPr>
        <b/>
        <sz val="9"/>
        <rFont val="Calibri"/>
        <family val="2"/>
      </rPr>
      <t>5)</t>
    </r>
    <r>
      <rPr>
        <sz val="9"/>
        <rFont val="Calibri"/>
        <family val="2"/>
      </rPr>
      <t xml:space="preserve"> Mobili e arredi</t>
    </r>
  </si>
  <si>
    <r>
      <rPr>
        <b/>
        <sz val="9"/>
        <rFont val="Calibri"/>
        <family val="2"/>
      </rPr>
      <t>6)</t>
    </r>
    <r>
      <rPr>
        <sz val="9"/>
        <rFont val="Calibri"/>
        <family val="2"/>
      </rPr>
      <t xml:space="preserve"> Immobilizzazioni in corso e acconti</t>
    </r>
  </si>
  <si>
    <r>
      <rPr>
        <b/>
        <sz val="9"/>
        <rFont val="Calibri"/>
        <family val="2"/>
      </rPr>
      <t>7)</t>
    </r>
    <r>
      <rPr>
        <sz val="9"/>
        <rFont val="Calibri"/>
        <family val="2"/>
      </rPr>
      <t xml:space="preserve"> Altre immobilizzazioni materiali</t>
    </r>
  </si>
  <si>
    <t>TOTALE IMMOBILIZZAZIONI MATERIALI</t>
  </si>
  <si>
    <t>III) IMMOBILIZZAZIONI FINANZIARIE</t>
  </si>
  <si>
    <t>TOTALE GENERALE</t>
  </si>
  <si>
    <t>Progetti di edilizia finanziati nei bilanci degli esercizi 2018 e precedenti da riportare nel 2019</t>
  </si>
  <si>
    <t>Progetti</t>
  </si>
  <si>
    <t>Importo investimento da riportare nel 2019</t>
  </si>
  <si>
    <t>Intervento di recupero del Chiostro piccolo di S. Agostino e rifacimento delle facciate del Chiostro grande</t>
  </si>
  <si>
    <t xml:space="preserve">Intervento di recupero dell’edificio “ex Centrale Enel” sito in Dalmine </t>
  </si>
  <si>
    <t>Riqualificazione e riconversione funzionale della ex Caserma Montelungo, sita in Bergamo</t>
  </si>
  <si>
    <t>Indagini, studi di fattibilità, spese notarili, imposte, tasse e altre spese connesse all'acquisto e alla ristrutturazione di immobili adibiti a sede universitaria</t>
  </si>
  <si>
    <t>Interventi di manutenzione straordinaria di efficientamento energetico e messa in sicurezza su immobili di proprietà dell'Università e di Ateneo Bergamo SpA</t>
  </si>
  <si>
    <t>I) CONTRIBUTI DA TERZI FINALIZZATI                  (IN CONTO CAPITALE E/O CONTO IMPIANTI)</t>
  </si>
  <si>
    <t>I) CONTRIBUTI DA TERZI FINALIZZATI                  (IN CONTO CAPITALE  E/O CONTO IMPIANTI)</t>
  </si>
  <si>
    <t>2020</t>
  </si>
  <si>
    <t>2021</t>
  </si>
  <si>
    <t>RISULTATO</t>
  </si>
  <si>
    <t>RICAVI FINALIZZATI ALLA COPERTURA DEL BUDGET DEGLI INVESTIMENTI</t>
  </si>
  <si>
    <t>Voci investimento</t>
  </si>
  <si>
    <t>A) INVESTIMENTI</t>
  </si>
  <si>
    <t xml:space="preserve">I) Contributi da terzi finalizzati                 </t>
  </si>
  <si>
    <t>II) Risorse da indebit.</t>
  </si>
  <si>
    <t>III) Risorse proprie</t>
  </si>
  <si>
    <t>I)</t>
  </si>
  <si>
    <t>II)</t>
  </si>
  <si>
    <t>III)</t>
  </si>
  <si>
    <t>1) Costi di impianto, di ampliamento e di sviluppo</t>
  </si>
  <si>
    <t>2) Diritti di brevetto e diritti di utilizzazione delle opere di ingegno</t>
  </si>
  <si>
    <t>3) Concessioni, licenze, marchi, e diritti simili</t>
  </si>
  <si>
    <t>4) Immobilizzazioni in corso e acconti</t>
  </si>
  <si>
    <t>5) Altre immobilizzazioni immateriali</t>
  </si>
  <si>
    <t>1) Terreni e fabbricati</t>
  </si>
  <si>
    <t>2) Impianti e attrezzature</t>
  </si>
  <si>
    <t>3) Attrezzature scientifiche</t>
  </si>
  <si>
    <t>4) Patrimonio librario,opere d'arte …</t>
  </si>
  <si>
    <t>5) Mobili e arredi</t>
  </si>
  <si>
    <t>6) Immobilizzazioni in corso e acconti</t>
  </si>
  <si>
    <t>7) Altre immobilizzazioni materiali</t>
  </si>
  <si>
    <t>E/U</t>
  </si>
  <si>
    <t>Livello</t>
  </si>
  <si>
    <t>Descrizione</t>
  </si>
  <si>
    <t>Previsione riscossioni 2019</t>
  </si>
  <si>
    <t>E</t>
  </si>
  <si>
    <t>I</t>
  </si>
  <si>
    <t>Entrate correnti di natura tributaria, contributiva e perequativa</t>
  </si>
  <si>
    <t>II</t>
  </si>
  <si>
    <t>Tributi</t>
  </si>
  <si>
    <t>III</t>
  </si>
  <si>
    <t>Imposte tasse e proventi assimilati</t>
  </si>
  <si>
    <t>Trasferimenti correnti</t>
  </si>
  <si>
    <t>Trasferimenti correnti da Amministrazioni pubbliche</t>
  </si>
  <si>
    <t>IV</t>
  </si>
  <si>
    <t>Trasferimenti correnti da Amministrazioni Centrali</t>
  </si>
  <si>
    <t>Trasferimenti correnti da Amministrazioni Locali</t>
  </si>
  <si>
    <t>Trasferimenti correnti da Enti di Previdenza</t>
  </si>
  <si>
    <t>Trasferimenti correnti da famiglie</t>
  </si>
  <si>
    <t>Trasferimenti correnti da imprese</t>
  </si>
  <si>
    <t>Sponsorizzazioni da imprese</t>
  </si>
  <si>
    <t>Altri trasferimenti correnti da imprese</t>
  </si>
  <si>
    <t>Trasferimenti correnti da Istituzioni Sociali Private</t>
  </si>
  <si>
    <t>Trasferimenti correnti dall'Unione Europea e dal Resto del Mondo</t>
  </si>
  <si>
    <t>Trasferimenti correnti dall'Unione Europea</t>
  </si>
  <si>
    <t>Trasferimenti correnti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</si>
  <si>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</si>
  <si>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</si>
  <si>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</si>
  <si>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</si>
  <si>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</si>
  <si>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Interessi attivi</t>
  </si>
  <si>
    <t>Interessi attivi da titoli o finanziamenti a breve termine</t>
  </si>
  <si>
    <t>Interessi attivi da titoli obbligazionari a medio - lungo termine</t>
  </si>
  <si>
    <t>Altri interessi attivi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</si>
  <si>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</si>
  <si>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</si>
  <si>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</si>
  <si>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</si>
  <si>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</si>
  <si>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Contributi agli investimenti</t>
  </si>
  <si>
    <t>Contributi agli investimenti da amministrazioni pubbliche</t>
  </si>
  <si>
    <t>Contributi agli investimenti da Amministrazioni Centrali</t>
  </si>
  <si>
    <t>Contributi agli investimenti da Amministrazioni Locali</t>
  </si>
  <si>
    <t>Contributi agli investimenti da Enti di Previdenza</t>
  </si>
  <si>
    <t>Contributi agli investimenti da Famiglie</t>
  </si>
  <si>
    <t>Contributi agli investimenti da imprese</t>
  </si>
  <si>
    <t>Contributi agli investimenti da imprese controllate</t>
  </si>
  <si>
    <t>Contributi agli investimenti da altre imprese partecipate</t>
  </si>
  <si>
    <t>Contributi agli investimenti da altre Imprese</t>
  </si>
  <si>
    <t xml:space="preserve">Contributi agli investimenti da Istituzioni Sociali Private </t>
  </si>
  <si>
    <t>Contributi agli investimenti dall'Unione Europea e dal Resto del Mondo</t>
  </si>
  <si>
    <t>Contributi agli investimenti dal Resto del Mondo</t>
  </si>
  <si>
    <t>Altri contributi agli investimenti dall'Unione Europea</t>
  </si>
  <si>
    <t>Contributi agli investimenti direttamente destinati al rimborso di prestiti da Amministrazioni Centrali</t>
  </si>
  <si>
    <t>Contributi agli investimenti direttamente destinati al rimborso di prestiti da Amministrazioni Locali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</si>
  <si>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</si>
  <si>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</si>
  <si>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</si>
  <si>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</si>
  <si>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Entrate da riduzione di attività finanziarie</t>
  </si>
  <si>
    <t>Alienazione di attività finanziarie</t>
  </si>
  <si>
    <t>Alienazione di partecipazioni</t>
  </si>
  <si>
    <t>Alienazione di titoli obbligazionari a breve termine</t>
  </si>
  <si>
    <t>Alienazione di titoli obbligazionari a medio-lungo termine</t>
  </si>
  <si>
    <t>Riscossione crediti di medio-lungo termine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</si>
  <si>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</si>
  <si>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</si>
  <si>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</si>
  <si>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 xml:space="preserve">Riscossione crediti sorti a seguito di escussione di garanzie in favore di Istituzioni Sociali Private </t>
  </si>
  <si>
    <t>Riscossione crediti sorti a seguito di escussione di garanzie in favore dell'Unione Europea e del Resto del Mondo</t>
  </si>
  <si>
    <t>Altre entrate per riduzione di attività finanziarie</t>
  </si>
  <si>
    <t>Prelievi da depositi bancari</t>
  </si>
  <si>
    <t>Accensione Prestiti</t>
  </si>
  <si>
    <t>Accensione prestiti a breve termine</t>
  </si>
  <si>
    <t>Finanziamenti a breve termine</t>
  </si>
  <si>
    <t>Accensione mutui e altri finanziamenti a medio lungo termine</t>
  </si>
  <si>
    <t>Finanziamenti a medio lungo termine</t>
  </si>
  <si>
    <t>Accensione Prestiti - Leasing finanziario</t>
  </si>
  <si>
    <t>Anticipazioni da istituto tesoriere/cassiere</t>
  </si>
  <si>
    <t>Entrate per conto terzi e partite di giro</t>
  </si>
  <si>
    <t>Entrate per partite di giro</t>
  </si>
  <si>
    <t xml:space="preserve">Altre ritenute </t>
  </si>
  <si>
    <t>Ritenute su redditi da lavoro dipendente</t>
  </si>
  <si>
    <t>Ritenute su redditi da lavoro autonomo</t>
  </si>
  <si>
    <t>Altre entrate per partite di giro</t>
  </si>
  <si>
    <t>Entrate per conto terzi</t>
  </si>
  <si>
    <t xml:space="preserve">Rimborsi per acquisto di beni e servizi per conto terzi </t>
  </si>
  <si>
    <t>Trasferimenti da Amministrazioni pubbliche per operazioni conto terzi</t>
  </si>
  <si>
    <t>Trasferimenti da altri settori per operazioni conto terzi</t>
  </si>
  <si>
    <t>Depositi di/presso terzi</t>
  </si>
  <si>
    <t>Riscossione imposte e tributi per conto terzi</t>
  </si>
  <si>
    <t>Altre entrate per conto terzi</t>
  </si>
  <si>
    <t>TOTALE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</si>
  <si>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</si>
  <si>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</si>
  <si>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</si>
  <si>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</si>
  <si>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</si>
  <si>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</si>
  <si>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</si>
  <si>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</si>
  <si>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</si>
  <si>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</si>
  <si>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</si>
  <si>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Amministrazioni Centrali</t>
  </si>
  <si>
    <t>Trasferimenti correnti a Amministrazioni Locali</t>
  </si>
  <si>
    <t>Trasferimenti correnti a Enti di Previdenza</t>
  </si>
  <si>
    <t>Trasferimenti correnti a Famiglie</t>
  </si>
  <si>
    <t>Interventi previdenziali</t>
  </si>
  <si>
    <t>Borse di studio, dottorati di ricerca e contratti di formazione specialistica area medica</t>
  </si>
  <si>
    <t>Altri trasferimenti a famiglie</t>
  </si>
  <si>
    <t>Trasferimenti correnti a Imprese</t>
  </si>
  <si>
    <t>Trasferimenti correnti a imprese controllate</t>
  </si>
  <si>
    <t>Trasferimenti correnti a altre imprese partecipate</t>
  </si>
  <si>
    <t>Trasferimenti correnti a altre imprese</t>
  </si>
  <si>
    <t xml:space="preserve">Trasferimenti correnti a Istituzioni Sociali Private </t>
  </si>
  <si>
    <t>Trasferimenti correnti versati all'Unione Europea e al Resto del Mondo</t>
  </si>
  <si>
    <t>Trasferimenti correnti al Resto del Mondo</t>
  </si>
  <si>
    <t>Altri Trasferimenti correnti alla UE</t>
  </si>
  <si>
    <t>Interessi passivi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</si>
  <si>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</si>
  <si>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</si>
  <si>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</si>
  <si>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</si>
  <si>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</si>
  <si>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</si>
  <si>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</si>
  <si>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</si>
  <si>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trasferimenti all'Unione Europea</t>
  </si>
  <si>
    <t>Altri Rimborsi di parte corrente di somme non dovute o incassate in eccesso</t>
  </si>
  <si>
    <t>Altre spese correnti</t>
  </si>
  <si>
    <t>Versamenti IVA a debito</t>
  </si>
  <si>
    <t>Premi di assicurazione</t>
  </si>
  <si>
    <t>Spese dovute a sanzioni, risarcimenti e indennizzi</t>
  </si>
  <si>
    <t>Altre spese correnti n.a.c.</t>
  </si>
  <si>
    <t>Spese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</si>
  <si>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</si>
  <si>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</si>
  <si>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</si>
  <si>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</si>
  <si>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</si>
  <si>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Contributi agli investimenti a Amministrazioni pubbliche</t>
  </si>
  <si>
    <t>Contributi agli investimenti a Amministrazioni Centrali</t>
  </si>
  <si>
    <t>Contributi agli investimenti a Amministrazioni Locali</t>
  </si>
  <si>
    <t>Contributi agli investimenti a Enti di Previdenza</t>
  </si>
  <si>
    <t>Contributi agli investimenti a Famiglie</t>
  </si>
  <si>
    <t>Contributi agli investimenti a Imprese</t>
  </si>
  <si>
    <t>Contributi agli investimenti a imprese controllate</t>
  </si>
  <si>
    <t>Contributi agli investimenti a altre imprese partecipate</t>
  </si>
  <si>
    <t>Contributi agli investimenti a altre Imprese</t>
  </si>
  <si>
    <t xml:space="preserve">Contributi agli investimenti a Istituzioni Sociali Private </t>
  </si>
  <si>
    <t>Contributi agli investimenti all'Unione Europea e al Resto del Mondo</t>
  </si>
  <si>
    <t>Contributi agli investimenti all'Unione Europea</t>
  </si>
  <si>
    <t>Contributi agli investimenti al Resto del Mondo</t>
  </si>
  <si>
    <t>Spese per incremento attività finanziarie</t>
  </si>
  <si>
    <t>Acquisizioni di attività finanziarie</t>
  </si>
  <si>
    <t>Acquisizioni di partecipazioni e conferimenti di capitale</t>
  </si>
  <si>
    <t>Acquisizione di titoli obbligazionari a breve termine</t>
  </si>
  <si>
    <t>Acquisizione di titoli obbligazionari a medio-lungo termine</t>
  </si>
  <si>
    <t>Concessione crediti di medio-lungo termine</t>
  </si>
  <si>
    <t xml:space="preserve">Concessione crediti a Amministrazioni Pubbliche a seguito di escussione di garanzie </t>
  </si>
  <si>
    <t>Concessione crediti a Famiglie a seguito di escussione di garanzie</t>
  </si>
  <si>
    <t>Concessione crediti a Imprese a seguito di escussione di garanzie</t>
  </si>
  <si>
    <t>Concessione crediti a Istituzioni Sociali Private  a seguito di escussione di garanzie</t>
  </si>
  <si>
    <t>Concessione crediti a Unione Europea e del Resto del Mondo a seguito di escussione di garanzie</t>
  </si>
  <si>
    <t>Altre spese per incremento di attività finanziarie</t>
  </si>
  <si>
    <t>Versamenti a depositi bancari</t>
  </si>
  <si>
    <t>Rimborso Prestiti</t>
  </si>
  <si>
    <t>Rimborso prestiti a breve termine</t>
  </si>
  <si>
    <t>Rimborso finanziamenti a breve termine</t>
  </si>
  <si>
    <t>Rimborso mutui e altri finanziamenti a medio lungo termine</t>
  </si>
  <si>
    <t>Rimborso Mutui e altri finanziamenti a medio lungo termine</t>
  </si>
  <si>
    <t>Rimborso Prestiti - Leasing finanziario</t>
  </si>
  <si>
    <t>Chiusura Anticipazioni ricevute da istituto tesoriere/cassiere</t>
  </si>
  <si>
    <t>Uscite per conto terzi e partite di giro</t>
  </si>
  <si>
    <t>Uscite per partite di giro</t>
  </si>
  <si>
    <t xml:space="preserve">Versamenti di altre ritenute </t>
  </si>
  <si>
    <t>Versamenti di ritenute su Redditi da lavoro dipendente</t>
  </si>
  <si>
    <t>Versamenti di ritenute su Redditi da lavoro autonomo</t>
  </si>
  <si>
    <t>Altre uscite per partite di giro</t>
  </si>
  <si>
    <t>Uscite per conto terzi</t>
  </si>
  <si>
    <t xml:space="preserve">Acquisto di beni e servizi per conto terzi 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</si>
  <si>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</si>
  <si>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</si>
  <si>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</si>
  <si>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</si>
  <si>
    <t>Previsione pagamenti 2019</t>
  </si>
  <si>
    <t xml:space="preserve">Missioni </t>
  </si>
  <si>
    <t xml:space="preserve">Programmi </t>
  </si>
  <si>
    <t xml:space="preserve">Classificazione COFOG                     (II livello) </t>
  </si>
  <si>
    <t xml:space="preserve">Definizione COFOG              (II livello) </t>
  </si>
  <si>
    <t>Totale 2019</t>
  </si>
  <si>
    <t>Ricerca e Innovazione</t>
  </si>
  <si>
    <t>Ricerca scientifica e tecnologica di base</t>
  </si>
  <si>
    <t>01.4</t>
  </si>
  <si>
    <t>Ricerca di base</t>
  </si>
  <si>
    <t>Ricerca scientifica e tecnologica applicata</t>
  </si>
  <si>
    <t>04.8</t>
  </si>
  <si>
    <t>R&amp;S per gli affari economici</t>
  </si>
  <si>
    <t>07.5</t>
  </si>
  <si>
    <t>R&amp;S per la sanità</t>
  </si>
  <si>
    <t>Istruzione universitaria</t>
  </si>
  <si>
    <t>Sistema universitario e formazione post universitaria</t>
  </si>
  <si>
    <t>09.4</t>
  </si>
  <si>
    <t>Istruzione superiore</t>
  </si>
  <si>
    <t>Diritto allo studio nell’istruzione universitaria</t>
  </si>
  <si>
    <t>09.6</t>
  </si>
  <si>
    <t>Servizi ausiliari dell’istruzione</t>
  </si>
  <si>
    <t>Tutela della salute</t>
  </si>
  <si>
    <t>Assistenza in materia sanitaria</t>
  </si>
  <si>
    <t>07.3</t>
  </si>
  <si>
    <t>Servizi ospedalieri</t>
  </si>
  <si>
    <t>Assistenza in materia veterinaria</t>
  </si>
  <si>
    <t>07.4</t>
  </si>
  <si>
    <t>Servizi di sanità pubblica</t>
  </si>
  <si>
    <t>Servizi istituzionali e generali delle amministrazioni pubbliche</t>
  </si>
  <si>
    <t>Indirizzo politico</t>
  </si>
  <si>
    <t>09.8</t>
  </si>
  <si>
    <t>Istruzione non altrove classificato</t>
  </si>
  <si>
    <t>Servizi e affari generali per le amministrazioni</t>
  </si>
  <si>
    <t>Fondi da ripartire</t>
  </si>
  <si>
    <t>Fondi da assegnare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</si>
</sst>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_-;\-* #,##0_-;_-* &quot;-&quot;_-;_-@_-"/>
  </numFmts>
  <fonts count="15" x14ac:knownFonts="1">
    <font>
      <sz val="10"/>
      <color theme="1"/>
      <name val="Rubik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7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color indexed="72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theme="1"/>
      <name val="Rubi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0" xfId="0" applyFont="1" applyFill="1" applyBorder="1"/>
    <xf numFmtId="38" fontId="3" fillId="2" borderId="3" xfId="0" applyNumberFormat="1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37" fontId="2" fillId="2" borderId="3" xfId="0" applyNumberFormat="1" applyFont="1" applyFill="1" applyBorder="1"/>
    <xf numFmtId="0" fontId="3" fillId="2" borderId="3" xfId="0" applyFont="1" applyFill="1" applyBorder="1"/>
    <xf numFmtId="37" fontId="3" fillId="2" borderId="3" xfId="0" applyNumberFormat="1" applyFont="1" applyFill="1" applyBorder="1"/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7" fillId="0" borderId="9" xfId="0" applyNumberFormat="1" applyFont="1" applyFill="1" applyBorder="1" applyAlignment="1" applyProtection="1">
      <alignment horizontal="right" wrapText="1"/>
    </xf>
    <xf numFmtId="0" fontId="7" fillId="0" borderId="6" xfId="0" applyNumberFormat="1" applyFont="1" applyFill="1" applyBorder="1" applyAlignment="1" applyProtection="1">
      <alignment horizontal="left" wrapText="1"/>
    </xf>
    <xf numFmtId="37" fontId="7" fillId="0" borderId="9" xfId="0" applyNumberFormat="1" applyFont="1" applyFill="1" applyBorder="1" applyAlignment="1" applyProtection="1">
      <alignment horizontal="right" wrapText="1"/>
    </xf>
    <xf numFmtId="0" fontId="4" fillId="4" borderId="6" xfId="0" applyNumberFormat="1" applyFont="1" applyFill="1" applyBorder="1" applyAlignment="1" applyProtection="1">
      <alignment horizontal="right" wrapText="1"/>
    </xf>
    <xf numFmtId="37" fontId="4" fillId="0" borderId="9" xfId="0" applyNumberFormat="1" applyFont="1" applyFill="1" applyBorder="1" applyAlignment="1" applyProtection="1">
      <alignment horizontal="right" wrapText="1"/>
    </xf>
    <xf numFmtId="37" fontId="6" fillId="0" borderId="9" xfId="0" applyNumberFormat="1" applyFont="1" applyFill="1" applyBorder="1" applyAlignment="1" applyProtection="1">
      <alignment horizontal="right" wrapText="1"/>
    </xf>
    <xf numFmtId="0" fontId="4" fillId="0" borderId="6" xfId="0" applyNumberFormat="1" applyFont="1" applyFill="1" applyBorder="1" applyAlignment="1" applyProtection="1">
      <alignment horizontal="left" wrapText="1"/>
    </xf>
    <xf numFmtId="37" fontId="8" fillId="0" borderId="9" xfId="0" applyNumberFormat="1" applyFont="1" applyFill="1" applyBorder="1" applyAlignment="1" applyProtection="1">
      <alignment horizontal="right" wrapText="1"/>
    </xf>
    <xf numFmtId="0" fontId="6" fillId="0" borderId="8" xfId="0" applyNumberFormat="1" applyFont="1" applyFill="1" applyBorder="1" applyAlignment="1" applyProtection="1">
      <alignment horizontal="right" wrapText="1"/>
    </xf>
    <xf numFmtId="37" fontId="6" fillId="0" borderId="3" xfId="0" applyNumberFormat="1" applyFont="1" applyFill="1" applyBorder="1" applyAlignment="1" applyProtection="1">
      <alignment horizontal="right" wrapText="1"/>
    </xf>
    <xf numFmtId="0" fontId="4" fillId="0" borderId="8" xfId="0" applyNumberFormat="1" applyFont="1" applyFill="1" applyBorder="1" applyAlignment="1" applyProtection="1">
      <alignment horizontal="right" wrapText="1"/>
    </xf>
    <xf numFmtId="37" fontId="4" fillId="0" borderId="3" xfId="0" applyNumberFormat="1" applyFont="1" applyFill="1" applyBorder="1" applyAlignment="1" applyProtection="1">
      <alignment horizontal="right" wrapText="1"/>
    </xf>
    <xf numFmtId="0" fontId="4" fillId="0" borderId="8" xfId="0" applyNumberFormat="1" applyFont="1" applyFill="1" applyBorder="1" applyAlignment="1" applyProtection="1">
      <alignment horizontal="left" wrapText="1"/>
    </xf>
    <xf numFmtId="0" fontId="4" fillId="0" borderId="6" xfId="0" applyNumberFormat="1" applyFont="1" applyFill="1" applyBorder="1" applyAlignment="1" applyProtection="1">
      <alignment horizontal="right" wrapText="1"/>
    </xf>
    <xf numFmtId="0" fontId="6" fillId="0" borderId="8" xfId="0" applyNumberFormat="1" applyFont="1" applyFill="1" applyBorder="1" applyAlignment="1" applyProtection="1">
      <alignment horizontal="left" wrapText="1"/>
    </xf>
    <xf numFmtId="0" fontId="7" fillId="0" borderId="3" xfId="0" applyNumberFormat="1" applyFont="1" applyFill="1" applyBorder="1" applyAlignment="1" applyProtection="1">
      <alignment horizontal="left" wrapText="1"/>
    </xf>
    <xf numFmtId="14" fontId="6" fillId="3" borderId="3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9" fillId="0" borderId="6" xfId="0" applyNumberFormat="1" applyFont="1" applyFill="1" applyBorder="1" applyAlignment="1"/>
    <xf numFmtId="0" fontId="9" fillId="0" borderId="9" xfId="0" applyFont="1" applyBorder="1" applyAlignment="1">
      <alignment vertical="center" wrapText="1"/>
    </xf>
    <xf numFmtId="0" fontId="6" fillId="3" borderId="8" xfId="0" applyNumberFormat="1" applyFont="1" applyFill="1" applyBorder="1" applyAlignment="1" applyProtection="1">
      <alignment horizontal="right" wrapText="1"/>
    </xf>
    <xf numFmtId="37" fontId="6" fillId="3" borderId="3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/>
    <xf numFmtId="0" fontId="8" fillId="0" borderId="11" xfId="0" applyFont="1" applyBorder="1" applyAlignment="1">
      <alignment wrapText="1"/>
    </xf>
    <xf numFmtId="38" fontId="8" fillId="0" borderId="11" xfId="0" applyNumberFormat="1" applyFont="1" applyBorder="1" applyAlignment="1">
      <alignment horizontal="right"/>
    </xf>
    <xf numFmtId="0" fontId="8" fillId="0" borderId="3" xfId="0" applyFont="1" applyBorder="1" applyAlignment="1">
      <alignment wrapText="1"/>
    </xf>
    <xf numFmtId="38" fontId="8" fillId="0" borderId="3" xfId="0" applyNumberFormat="1" applyFont="1" applyBorder="1" applyAlignment="1">
      <alignment horizontal="right"/>
    </xf>
    <xf numFmtId="38" fontId="8" fillId="0" borderId="3" xfId="0" applyNumberFormat="1" applyFont="1" applyFill="1" applyBorder="1" applyAlignment="1">
      <alignment horizontal="right"/>
    </xf>
    <xf numFmtId="0" fontId="11" fillId="0" borderId="3" xfId="0" applyFont="1" applyBorder="1" applyAlignment="1">
      <alignment wrapText="1"/>
    </xf>
    <xf numFmtId="38" fontId="6" fillId="0" borderId="3" xfId="0" applyNumberFormat="1" applyFont="1" applyBorder="1" applyAlignment="1">
      <alignment horizontal="right"/>
    </xf>
    <xf numFmtId="0" fontId="11" fillId="0" borderId="9" xfId="0" applyFont="1" applyBorder="1" applyAlignment="1">
      <alignment wrapText="1"/>
    </xf>
    <xf numFmtId="38" fontId="8" fillId="0" borderId="9" xfId="0" applyNumberFormat="1" applyFont="1" applyBorder="1" applyAlignment="1">
      <alignment horizontal="right"/>
    </xf>
    <xf numFmtId="38" fontId="8" fillId="0" borderId="9" xfId="0" applyNumberFormat="1" applyFont="1" applyFill="1" applyBorder="1" applyAlignment="1">
      <alignment horizontal="right"/>
    </xf>
    <xf numFmtId="0" fontId="6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38" fontId="6" fillId="0" borderId="9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38" fontId="6" fillId="0" borderId="3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/>
    <xf numFmtId="0" fontId="8" fillId="0" borderId="3" xfId="0" applyNumberFormat="1" applyFont="1" applyFill="1" applyBorder="1" applyAlignment="1">
      <alignment wrapText="1"/>
    </xf>
    <xf numFmtId="38" fontId="8" fillId="0" borderId="8" xfId="0" applyNumberFormat="1" applyFont="1" applyFill="1" applyBorder="1" applyAlignment="1">
      <alignment horizontal="right"/>
    </xf>
    <xf numFmtId="38" fontId="8" fillId="0" borderId="1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 wrapText="1"/>
    </xf>
    <xf numFmtId="38" fontId="6" fillId="0" borderId="3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top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37" fontId="7" fillId="0" borderId="9" xfId="0" applyNumberFormat="1" applyFont="1" applyFill="1" applyBorder="1" applyAlignment="1" applyProtection="1">
      <alignment horizontal="right" vertical="center" wrapText="1"/>
    </xf>
    <xf numFmtId="0" fontId="4" fillId="4" borderId="6" xfId="0" applyNumberFormat="1" applyFont="1" applyFill="1" applyBorder="1" applyAlignment="1" applyProtection="1">
      <alignment horizontal="right" vertical="center" wrapText="1"/>
    </xf>
    <xf numFmtId="37" fontId="4" fillId="0" borderId="9" xfId="0" applyNumberFormat="1" applyFont="1" applyFill="1" applyBorder="1" applyAlignment="1" applyProtection="1">
      <alignment horizontal="right" vertical="center" wrapText="1"/>
    </xf>
    <xf numFmtId="37" fontId="6" fillId="0" borderId="9" xfId="0" applyNumberFormat="1" applyFont="1" applyFill="1" applyBorder="1" applyAlignment="1" applyProtection="1">
      <alignment horizontal="righ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37" fontId="8" fillId="0" borderId="9" xfId="0" applyNumberFormat="1" applyFont="1" applyFill="1" applyBorder="1" applyAlignment="1" applyProtection="1">
      <alignment horizontal="right" vertical="center" wrapText="1"/>
    </xf>
    <xf numFmtId="0" fontId="6" fillId="0" borderId="8" xfId="0" applyNumberFormat="1" applyFont="1" applyFill="1" applyBorder="1" applyAlignment="1" applyProtection="1">
      <alignment horizontal="right" vertical="center" wrapText="1"/>
    </xf>
    <xf numFmtId="37" fontId="6" fillId="0" borderId="3" xfId="0" applyNumberFormat="1" applyFont="1" applyFill="1" applyBorder="1" applyAlignment="1" applyProtection="1">
      <alignment horizontal="right" vertical="center" wrapText="1"/>
    </xf>
    <xf numFmtId="0" fontId="4" fillId="0" borderId="8" xfId="0" applyNumberFormat="1" applyFont="1" applyFill="1" applyBorder="1" applyAlignment="1" applyProtection="1">
      <alignment horizontal="right" vertical="center" wrapText="1"/>
    </xf>
    <xf numFmtId="37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righ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/>
    <xf numFmtId="37" fontId="8" fillId="0" borderId="9" xfId="0" applyNumberFormat="1" applyFont="1" applyFill="1" applyBorder="1" applyAlignment="1"/>
    <xf numFmtId="0" fontId="6" fillId="3" borderId="8" xfId="0" applyNumberFormat="1" applyFont="1" applyFill="1" applyBorder="1" applyAlignment="1" applyProtection="1">
      <alignment horizontal="right" vertical="center" wrapText="1"/>
    </xf>
    <xf numFmtId="37" fontId="6" fillId="3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/>
    <xf numFmtId="0" fontId="10" fillId="0" borderId="14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wrapText="1"/>
    </xf>
    <xf numFmtId="0" fontId="8" fillId="0" borderId="25" xfId="0" applyFont="1" applyBorder="1" applyAlignment="1">
      <alignment horizontal="center"/>
    </xf>
    <xf numFmtId="0" fontId="8" fillId="0" borderId="26" xfId="0" applyNumberFormat="1" applyFont="1" applyFill="1" applyBorder="1" applyAlignment="1"/>
    <xf numFmtId="0" fontId="8" fillId="0" borderId="25" xfId="0" applyNumberFormat="1" applyFont="1" applyFill="1" applyBorder="1" applyAlignment="1"/>
    <xf numFmtId="0" fontId="12" fillId="0" borderId="22" xfId="0" applyFont="1" applyBorder="1" applyAlignment="1">
      <alignment wrapText="1"/>
    </xf>
    <xf numFmtId="38" fontId="8" fillId="0" borderId="27" xfId="0" applyNumberFormat="1" applyFont="1" applyBorder="1" applyAlignment="1">
      <alignment horizontal="right"/>
    </xf>
    <xf numFmtId="38" fontId="8" fillId="0" borderId="28" xfId="0" applyNumberFormat="1" applyFont="1" applyBorder="1" applyAlignment="1">
      <alignment horizontal="right"/>
    </xf>
    <xf numFmtId="0" fontId="12" fillId="0" borderId="19" xfId="0" applyFont="1" applyBorder="1" applyAlignment="1">
      <alignment wrapText="1"/>
    </xf>
    <xf numFmtId="38" fontId="8" fillId="0" borderId="29" xfId="0" applyNumberFormat="1" applyFont="1" applyBorder="1" applyAlignment="1">
      <alignment horizontal="right"/>
    </xf>
    <xf numFmtId="38" fontId="8" fillId="0" borderId="23" xfId="0" applyNumberFormat="1" applyFont="1" applyBorder="1" applyAlignment="1">
      <alignment horizontal="right"/>
    </xf>
    <xf numFmtId="38" fontId="8" fillId="0" borderId="23" xfId="0" applyNumberFormat="1" applyFont="1" applyFill="1" applyBorder="1" applyAlignment="1">
      <alignment horizontal="right"/>
    </xf>
    <xf numFmtId="38" fontId="8" fillId="0" borderId="29" xfId="0" applyNumberFormat="1" applyFont="1" applyFill="1" applyBorder="1" applyAlignment="1">
      <alignment horizontal="right"/>
    </xf>
    <xf numFmtId="0" fontId="13" fillId="0" borderId="19" xfId="0" applyFont="1" applyBorder="1" applyAlignment="1">
      <alignment wrapText="1"/>
    </xf>
    <xf numFmtId="38" fontId="6" fillId="0" borderId="29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right"/>
    </xf>
    <xf numFmtId="0" fontId="10" fillId="5" borderId="18" xfId="0" applyFont="1" applyFill="1" applyBorder="1" applyAlignment="1">
      <alignment wrapText="1"/>
    </xf>
    <xf numFmtId="38" fontId="8" fillId="0" borderId="25" xfId="0" applyNumberFormat="1" applyFont="1" applyBorder="1" applyAlignment="1">
      <alignment horizontal="right"/>
    </xf>
    <xf numFmtId="38" fontId="8" fillId="0" borderId="26" xfId="0" applyNumberFormat="1" applyFont="1" applyFill="1" applyBorder="1" applyAlignment="1">
      <alignment horizontal="right"/>
    </xf>
    <xf numFmtId="38" fontId="8" fillId="0" borderId="25" xfId="0" applyNumberFormat="1" applyFont="1" applyFill="1" applyBorder="1" applyAlignment="1">
      <alignment horizontal="right"/>
    </xf>
    <xf numFmtId="0" fontId="12" fillId="0" borderId="18" xfId="0" applyFont="1" applyBorder="1" applyAlignment="1">
      <alignment wrapText="1"/>
    </xf>
    <xf numFmtId="38" fontId="8" fillId="0" borderId="6" xfId="0" applyNumberFormat="1" applyFont="1" applyBorder="1" applyAlignment="1">
      <alignment horizontal="right"/>
    </xf>
    <xf numFmtId="38" fontId="8" fillId="0" borderId="26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right"/>
    </xf>
    <xf numFmtId="38" fontId="6" fillId="0" borderId="26" xfId="0" applyNumberFormat="1" applyFont="1" applyBorder="1" applyAlignment="1">
      <alignment horizontal="right"/>
    </xf>
    <xf numFmtId="0" fontId="10" fillId="0" borderId="30" xfId="0" applyFont="1" applyBorder="1" applyAlignment="1">
      <alignment horizontal="center" vertical="center" wrapText="1"/>
    </xf>
    <xf numFmtId="38" fontId="6" fillId="0" borderId="31" xfId="0" applyNumberFormat="1" applyFont="1" applyBorder="1" applyAlignment="1">
      <alignment horizontal="right" vertical="center"/>
    </xf>
    <xf numFmtId="38" fontId="6" fillId="0" borderId="32" xfId="0" applyNumberFormat="1" applyFont="1" applyBorder="1" applyAlignment="1">
      <alignment horizontal="right" vertical="center"/>
    </xf>
    <xf numFmtId="38" fontId="6" fillId="0" borderId="33" xfId="0" applyNumberFormat="1" applyFont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38" fontId="6" fillId="6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 wrapText="1"/>
    </xf>
    <xf numFmtId="38" fontId="6" fillId="7" borderId="3" xfId="1" applyNumberFormat="1" applyFont="1" applyFill="1" applyBorder="1" applyAlignment="1">
      <alignment horizontal="right"/>
    </xf>
    <xf numFmtId="0" fontId="6" fillId="8" borderId="3" xfId="0" applyFont="1" applyFill="1" applyBorder="1" applyAlignment="1">
      <alignment horizontal="left" vertical="center" wrapText="1"/>
    </xf>
    <xf numFmtId="38" fontId="8" fillId="8" borderId="3" xfId="1" applyNumberFormat="1" applyFont="1" applyFill="1" applyBorder="1" applyAlignment="1">
      <alignment horizontal="right"/>
    </xf>
    <xf numFmtId="38" fontId="8" fillId="0" borderId="3" xfId="1" applyNumberFormat="1" applyFont="1" applyFill="1" applyBorder="1" applyAlignment="1">
      <alignment horizontal="right"/>
    </xf>
    <xf numFmtId="38" fontId="6" fillId="8" borderId="3" xfId="1" applyNumberFormat="1" applyFont="1" applyFill="1" applyBorder="1" applyAlignment="1">
      <alignment horizontal="right"/>
    </xf>
    <xf numFmtId="38" fontId="6" fillId="0" borderId="3" xfId="1" applyNumberFormat="1" applyFont="1" applyFill="1" applyBorder="1" applyAlignment="1">
      <alignment horizontal="right"/>
    </xf>
    <xf numFmtId="38" fontId="8" fillId="2" borderId="3" xfId="1" applyNumberFormat="1" applyFont="1" applyFill="1" applyBorder="1" applyAlignment="1">
      <alignment horizontal="right"/>
    </xf>
    <xf numFmtId="38" fontId="6" fillId="2" borderId="3" xfId="1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vertical="center" wrapText="1"/>
    </xf>
    <xf numFmtId="38" fontId="6" fillId="0" borderId="3" xfId="0" applyNumberFormat="1" applyFont="1" applyFill="1" applyBorder="1" applyAlignment="1">
      <alignment horizontal="right" vertical="center" wrapText="1"/>
    </xf>
    <xf numFmtId="38" fontId="6" fillId="7" borderId="3" xfId="1" applyNumberFormat="1" applyFont="1" applyFill="1" applyBorder="1" applyAlignment="1">
      <alignment horizontal="right" vertical="center"/>
    </xf>
    <xf numFmtId="38" fontId="6" fillId="8" borderId="3" xfId="1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38" fontId="6" fillId="7" borderId="3" xfId="0" applyNumberFormat="1" applyFont="1" applyFill="1" applyBorder="1" applyAlignment="1"/>
    <xf numFmtId="38" fontId="6" fillId="8" borderId="3" xfId="0" applyNumberFormat="1" applyFont="1" applyFill="1" applyBorder="1" applyAlignment="1"/>
    <xf numFmtId="38" fontId="8" fillId="2" borderId="3" xfId="0" applyNumberFormat="1" applyFont="1" applyFill="1" applyBorder="1" applyAlignment="1"/>
    <xf numFmtId="38" fontId="6" fillId="8" borderId="3" xfId="0" applyNumberFormat="1" applyFont="1" applyFill="1" applyBorder="1" applyAlignment="1">
      <alignment horizontal="right"/>
    </xf>
    <xf numFmtId="38" fontId="6" fillId="2" borderId="3" xfId="0" applyNumberFormat="1" applyFont="1" applyFill="1" applyBorder="1" applyAlignment="1">
      <alignment horizontal="right"/>
    </xf>
    <xf numFmtId="38" fontId="8" fillId="2" borderId="3" xfId="0" applyNumberFormat="1" applyFont="1" applyFill="1" applyBorder="1" applyAlignment="1">
      <alignment horizontal="right"/>
    </xf>
    <xf numFmtId="38" fontId="6" fillId="2" borderId="3" xfId="0" applyNumberFormat="1" applyFont="1" applyFill="1" applyBorder="1" applyAlignment="1"/>
    <xf numFmtId="38" fontId="8" fillId="8" borderId="3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/>
    <xf numFmtId="0" fontId="6" fillId="0" borderId="3" xfId="0" applyFont="1" applyFill="1" applyBorder="1" applyAlignment="1">
      <alignment horizontal="right" vertical="center"/>
    </xf>
    <xf numFmtId="3" fontId="9" fillId="0" borderId="0" xfId="0" applyNumberFormat="1" applyFont="1"/>
    <xf numFmtId="0" fontId="8" fillId="0" borderId="3" xfId="0" applyFont="1" applyBorder="1" applyAlignment="1">
      <alignment horizontal="left" vertical="center" wrapText="1"/>
    </xf>
    <xf numFmtId="20" fontId="8" fillId="0" borderId="3" xfId="0" quotePrefix="1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37" fontId="6" fillId="2" borderId="3" xfId="0" applyNumberFormat="1" applyFont="1" applyFill="1" applyBorder="1" applyAlignment="1">
      <alignment vertical="center"/>
    </xf>
    <xf numFmtId="0" fontId="8" fillId="0" borderId="3" xfId="0" quotePrefix="1" applyFont="1" applyBorder="1" applyAlignment="1">
      <alignment horizontal="center" vertical="center"/>
    </xf>
    <xf numFmtId="164" fontId="8" fillId="2" borderId="3" xfId="0" applyNumberFormat="1" applyFont="1" applyFill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37" fontId="6" fillId="0" borderId="3" xfId="0" applyNumberFormat="1" applyFont="1" applyBorder="1" applyAlignment="1">
      <alignment vertical="center"/>
    </xf>
    <xf numFmtId="0" fontId="8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94AA-1932-40E2-87D5-85292CE4024E}">
  <dimension ref="A1:C78"/>
  <sheetViews>
    <sheetView tabSelected="1" workbookViewId="0">
      <selection activeCell="A7" sqref="A7"/>
    </sheetView>
  </sheetViews>
  <sheetFormatPr defaultRowHeight="12" x14ac:dyDescent="0.25"/>
  <cols>
    <col min="1" max="1" width="38.6328125" style="40" customWidth="1"/>
    <col min="2" max="16384" width="8.7265625" style="40"/>
  </cols>
  <sheetData>
    <row r="1" spans="1:3" x14ac:dyDescent="0.25">
      <c r="A1" s="21" t="s">
        <v>87</v>
      </c>
      <c r="B1" s="39" t="s">
        <v>88</v>
      </c>
      <c r="C1" s="39" t="s">
        <v>89</v>
      </c>
    </row>
    <row r="2" spans="1:3" x14ac:dyDescent="0.25">
      <c r="A2" s="22" t="s">
        <v>90</v>
      </c>
      <c r="B2" s="23" t="s">
        <v>87</v>
      </c>
      <c r="C2" s="23"/>
    </row>
    <row r="3" spans="1:3" x14ac:dyDescent="0.25">
      <c r="A3" s="22" t="s">
        <v>91</v>
      </c>
      <c r="B3" s="23" t="s">
        <v>87</v>
      </c>
      <c r="C3" s="23"/>
    </row>
    <row r="4" spans="1:3" x14ac:dyDescent="0.25">
      <c r="A4" s="24" t="s">
        <v>92</v>
      </c>
      <c r="B4" s="25">
        <v>18330000</v>
      </c>
      <c r="C4" s="25">
        <v>19740000</v>
      </c>
    </row>
    <row r="5" spans="1:3" ht="24" x14ac:dyDescent="0.25">
      <c r="A5" s="24" t="s">
        <v>93</v>
      </c>
      <c r="B5" s="25">
        <v>2180000</v>
      </c>
      <c r="C5" s="25">
        <v>1612352.711666666</v>
      </c>
    </row>
    <row r="6" spans="1:3" x14ac:dyDescent="0.25">
      <c r="A6" s="24" t="s">
        <v>94</v>
      </c>
      <c r="B6" s="25">
        <v>1800000</v>
      </c>
      <c r="C6" s="25">
        <v>2083837.8699999999</v>
      </c>
    </row>
    <row r="7" spans="1:3" x14ac:dyDescent="0.25">
      <c r="A7" s="26" t="s">
        <v>95</v>
      </c>
      <c r="B7" s="27">
        <v>22310000</v>
      </c>
      <c r="C7" s="27">
        <v>23436190.581666667</v>
      </c>
    </row>
    <row r="8" spans="1:3" x14ac:dyDescent="0.25">
      <c r="A8" s="22" t="s">
        <v>96</v>
      </c>
      <c r="B8" s="25" t="s">
        <v>87</v>
      </c>
      <c r="C8" s="25"/>
    </row>
    <row r="9" spans="1:3" x14ac:dyDescent="0.25">
      <c r="A9" s="24" t="s">
        <v>97</v>
      </c>
      <c r="B9" s="25">
        <v>45066000</v>
      </c>
      <c r="C9" s="25">
        <v>48452388.730190478</v>
      </c>
    </row>
    <row r="10" spans="1:3" x14ac:dyDescent="0.25">
      <c r="A10" s="24" t="s">
        <v>98</v>
      </c>
      <c r="B10" s="25">
        <v>20000</v>
      </c>
      <c r="C10" s="25">
        <v>60405.71</v>
      </c>
    </row>
    <row r="11" spans="1:3" x14ac:dyDescent="0.25">
      <c r="A11" s="24" t="s">
        <v>99</v>
      </c>
      <c r="B11" s="25">
        <v>0</v>
      </c>
      <c r="C11" s="25">
        <v>55750.011666667029</v>
      </c>
    </row>
    <row r="12" spans="1:3" x14ac:dyDescent="0.25">
      <c r="A12" s="24" t="s">
        <v>100</v>
      </c>
      <c r="B12" s="25">
        <v>700000</v>
      </c>
      <c r="C12" s="25">
        <v>791484.91950000008</v>
      </c>
    </row>
    <row r="13" spans="1:3" x14ac:dyDescent="0.25">
      <c r="A13" s="24" t="s">
        <v>101</v>
      </c>
      <c r="B13" s="25">
        <v>250000</v>
      </c>
      <c r="C13" s="25">
        <v>222750</v>
      </c>
    </row>
    <row r="14" spans="1:3" x14ac:dyDescent="0.25">
      <c r="A14" s="24" t="s">
        <v>102</v>
      </c>
      <c r="B14" s="25">
        <v>0</v>
      </c>
      <c r="C14" s="25">
        <v>226369.94</v>
      </c>
    </row>
    <row r="15" spans="1:3" x14ac:dyDescent="0.25">
      <c r="A15" s="24" t="s">
        <v>103</v>
      </c>
      <c r="B15" s="25">
        <v>2142000</v>
      </c>
      <c r="C15" s="25">
        <v>1167155.3025</v>
      </c>
    </row>
    <row r="16" spans="1:3" x14ac:dyDescent="0.25">
      <c r="A16" s="26" t="s">
        <v>104</v>
      </c>
      <c r="B16" s="27">
        <v>48178000</v>
      </c>
      <c r="C16" s="27">
        <v>50976304.61385715</v>
      </c>
    </row>
    <row r="17" spans="1:3" x14ac:dyDescent="0.25">
      <c r="A17" s="22" t="s">
        <v>105</v>
      </c>
      <c r="B17" s="27">
        <v>0</v>
      </c>
      <c r="C17" s="28">
        <v>0</v>
      </c>
    </row>
    <row r="18" spans="1:3" ht="24" x14ac:dyDescent="0.25">
      <c r="A18" s="29" t="s">
        <v>106</v>
      </c>
      <c r="B18" s="28">
        <v>3965000</v>
      </c>
      <c r="C18" s="28">
        <v>3948000</v>
      </c>
    </row>
    <row r="19" spans="1:3" x14ac:dyDescent="0.25">
      <c r="A19" s="29" t="s">
        <v>107</v>
      </c>
      <c r="B19" s="41"/>
      <c r="C19" s="42"/>
    </row>
    <row r="20" spans="1:3" ht="24" x14ac:dyDescent="0.25">
      <c r="A20" s="24" t="s">
        <v>108</v>
      </c>
      <c r="B20" s="25">
        <v>718000</v>
      </c>
      <c r="C20" s="25">
        <v>2112896.5166666666</v>
      </c>
    </row>
    <row r="21" spans="1:3" x14ac:dyDescent="0.25">
      <c r="A21" s="24" t="s">
        <v>109</v>
      </c>
      <c r="B21" s="30">
        <v>2382800</v>
      </c>
      <c r="C21" s="30">
        <v>1666817.87416667</v>
      </c>
    </row>
    <row r="22" spans="1:3" x14ac:dyDescent="0.25">
      <c r="A22" s="26" t="s">
        <v>110</v>
      </c>
      <c r="B22" s="28">
        <v>3100800</v>
      </c>
      <c r="C22" s="28">
        <v>3779714.3908333369</v>
      </c>
    </row>
    <row r="23" spans="1:3" x14ac:dyDescent="0.25">
      <c r="A23" s="29" t="s">
        <v>111</v>
      </c>
      <c r="B23" s="27">
        <v>0</v>
      </c>
      <c r="C23" s="27">
        <v>0</v>
      </c>
    </row>
    <row r="24" spans="1:3" x14ac:dyDescent="0.25">
      <c r="A24" s="29" t="s">
        <v>112</v>
      </c>
      <c r="B24" s="27">
        <v>0</v>
      </c>
      <c r="C24" s="27">
        <v>0</v>
      </c>
    </row>
    <row r="25" spans="1:3" x14ac:dyDescent="0.25">
      <c r="A25" s="31" t="s">
        <v>113</v>
      </c>
      <c r="B25" s="32">
        <v>77553800</v>
      </c>
      <c r="C25" s="32">
        <v>82140209.586357147</v>
      </c>
    </row>
    <row r="26" spans="1:3" x14ac:dyDescent="0.25">
      <c r="A26" s="22" t="s">
        <v>114</v>
      </c>
      <c r="B26" s="25" t="s">
        <v>87</v>
      </c>
      <c r="C26" s="25"/>
    </row>
    <row r="27" spans="1:3" x14ac:dyDescent="0.25">
      <c r="A27" s="29" t="s">
        <v>115</v>
      </c>
      <c r="B27" s="27" t="s">
        <v>87</v>
      </c>
      <c r="C27" s="27"/>
    </row>
    <row r="28" spans="1:3" x14ac:dyDescent="0.25">
      <c r="A28" s="24" t="s">
        <v>116</v>
      </c>
      <c r="B28" s="25" t="s">
        <v>87</v>
      </c>
      <c r="C28" s="25"/>
    </row>
    <row r="29" spans="1:3" x14ac:dyDescent="0.25">
      <c r="A29" s="24" t="s">
        <v>117</v>
      </c>
      <c r="B29" s="25">
        <v>27000000</v>
      </c>
      <c r="C29" s="25">
        <v>31858866.932992399</v>
      </c>
    </row>
    <row r="30" spans="1:3" x14ac:dyDescent="0.25">
      <c r="A30" s="24" t="s">
        <v>118</v>
      </c>
      <c r="B30" s="25">
        <v>1641000</v>
      </c>
      <c r="C30" s="25">
        <v>3717488.8318145899</v>
      </c>
    </row>
    <row r="31" spans="1:3" x14ac:dyDescent="0.25">
      <c r="A31" s="24" t="s">
        <v>119</v>
      </c>
      <c r="B31" s="25">
        <v>720000</v>
      </c>
      <c r="C31" s="25">
        <v>1541043.5982781602</v>
      </c>
    </row>
    <row r="32" spans="1:3" x14ac:dyDescent="0.25">
      <c r="A32" s="24" t="s">
        <v>120</v>
      </c>
      <c r="B32" s="25">
        <v>610000</v>
      </c>
      <c r="C32" s="25">
        <v>518379.96393979166</v>
      </c>
    </row>
    <row r="33" spans="1:3" x14ac:dyDescent="0.25">
      <c r="A33" s="24" t="s">
        <v>121</v>
      </c>
      <c r="B33" s="25">
        <v>2927000</v>
      </c>
      <c r="C33" s="25">
        <v>4017802</v>
      </c>
    </row>
    <row r="34" spans="1:3" x14ac:dyDescent="0.25">
      <c r="A34" s="26" t="s">
        <v>122</v>
      </c>
      <c r="B34" s="27">
        <v>32898000</v>
      </c>
      <c r="C34" s="27">
        <v>41653581.327024937</v>
      </c>
    </row>
    <row r="35" spans="1:3" x14ac:dyDescent="0.25">
      <c r="A35" s="24" t="s">
        <v>123</v>
      </c>
      <c r="B35" s="25">
        <v>9191000</v>
      </c>
      <c r="C35" s="25">
        <v>9806492.9165759291</v>
      </c>
    </row>
    <row r="36" spans="1:3" x14ac:dyDescent="0.25">
      <c r="A36" s="26" t="s">
        <v>124</v>
      </c>
      <c r="B36" s="27">
        <v>42089000</v>
      </c>
      <c r="C36" s="27">
        <v>51460074.243600868</v>
      </c>
    </row>
    <row r="37" spans="1:3" x14ac:dyDescent="0.25">
      <c r="A37" s="22" t="s">
        <v>125</v>
      </c>
      <c r="B37" s="25" t="s">
        <v>87</v>
      </c>
      <c r="C37" s="25"/>
    </row>
    <row r="38" spans="1:3" x14ac:dyDescent="0.25">
      <c r="A38" s="24" t="s">
        <v>126</v>
      </c>
      <c r="B38" s="25">
        <v>6054400</v>
      </c>
      <c r="C38" s="25">
        <v>7183776.9211823037</v>
      </c>
    </row>
    <row r="39" spans="1:3" x14ac:dyDescent="0.25">
      <c r="A39" s="24" t="s">
        <v>127</v>
      </c>
      <c r="B39" s="25">
        <v>4065000</v>
      </c>
      <c r="C39" s="25">
        <v>4393274</v>
      </c>
    </row>
    <row r="40" spans="1:3" x14ac:dyDescent="0.25">
      <c r="A40" s="24" t="s">
        <v>128</v>
      </c>
      <c r="B40" s="25">
        <v>250000</v>
      </c>
      <c r="C40" s="25">
        <v>431951.23527079087</v>
      </c>
    </row>
    <row r="41" spans="1:3" x14ac:dyDescent="0.25">
      <c r="A41" s="24" t="s">
        <v>129</v>
      </c>
      <c r="B41" s="25">
        <v>302000</v>
      </c>
      <c r="C41" s="25">
        <v>300000</v>
      </c>
    </row>
    <row r="42" spans="1:3" x14ac:dyDescent="0.25">
      <c r="A42" s="24" t="s">
        <v>130</v>
      </c>
      <c r="B42" s="25">
        <v>150000</v>
      </c>
      <c r="C42" s="25">
        <v>141630</v>
      </c>
    </row>
    <row r="43" spans="1:3" x14ac:dyDescent="0.25">
      <c r="A43" s="24" t="s">
        <v>131</v>
      </c>
      <c r="B43" s="25">
        <v>0</v>
      </c>
      <c r="C43" s="25">
        <v>0</v>
      </c>
    </row>
    <row r="44" spans="1:3" x14ac:dyDescent="0.25">
      <c r="A44" s="24" t="s">
        <v>132</v>
      </c>
      <c r="B44" s="25">
        <v>996500</v>
      </c>
      <c r="C44" s="25">
        <v>1132736.2037155842</v>
      </c>
    </row>
    <row r="45" spans="1:3" x14ac:dyDescent="0.25">
      <c r="A45" s="24" t="s">
        <v>133</v>
      </c>
      <c r="B45" s="25">
        <v>7083800</v>
      </c>
      <c r="C45" s="25">
        <v>9173921.9456381612</v>
      </c>
    </row>
    <row r="46" spans="1:3" x14ac:dyDescent="0.25">
      <c r="A46" s="24" t="s">
        <v>134</v>
      </c>
      <c r="B46" s="25">
        <v>186500</v>
      </c>
      <c r="C46" s="25">
        <v>353431.88430545066</v>
      </c>
    </row>
    <row r="47" spans="1:3" x14ac:dyDescent="0.25">
      <c r="A47" s="24" t="s">
        <v>135</v>
      </c>
      <c r="B47" s="25">
        <v>0</v>
      </c>
      <c r="C47" s="25">
        <v>0</v>
      </c>
    </row>
    <row r="48" spans="1:3" x14ac:dyDescent="0.25">
      <c r="A48" s="24" t="s">
        <v>136</v>
      </c>
      <c r="B48" s="25">
        <v>2074000</v>
      </c>
      <c r="C48" s="25">
        <v>2293552.7706143623</v>
      </c>
    </row>
    <row r="49" spans="1:3" x14ac:dyDescent="0.25">
      <c r="A49" s="24" t="s">
        <v>137</v>
      </c>
      <c r="B49" s="25">
        <v>11828200</v>
      </c>
      <c r="C49" s="25">
        <v>8793914.0279467292</v>
      </c>
    </row>
    <row r="50" spans="1:3" x14ac:dyDescent="0.25">
      <c r="A50" s="26" t="s">
        <v>138</v>
      </c>
      <c r="B50" s="27">
        <v>32990400</v>
      </c>
      <c r="C50" s="27">
        <v>34198188.988673389</v>
      </c>
    </row>
    <row r="51" spans="1:3" x14ac:dyDescent="0.25">
      <c r="A51" s="22" t="s">
        <v>139</v>
      </c>
      <c r="B51" s="25" t="s">
        <v>87</v>
      </c>
      <c r="C51" s="25"/>
    </row>
    <row r="52" spans="1:3" x14ac:dyDescent="0.25">
      <c r="A52" s="24" t="s">
        <v>140</v>
      </c>
      <c r="B52" s="25">
        <v>190000</v>
      </c>
      <c r="C52" s="25">
        <v>167000</v>
      </c>
    </row>
    <row r="53" spans="1:3" x14ac:dyDescent="0.25">
      <c r="A53" s="24" t="s">
        <v>141</v>
      </c>
      <c r="B53" s="25">
        <v>1580000</v>
      </c>
      <c r="C53" s="25">
        <v>1685000</v>
      </c>
    </row>
    <row r="54" spans="1:3" x14ac:dyDescent="0.25">
      <c r="A54" s="24" t="s">
        <v>142</v>
      </c>
      <c r="B54" s="25">
        <v>0</v>
      </c>
      <c r="C54" s="25">
        <v>0</v>
      </c>
    </row>
    <row r="55" spans="1:3" ht="24" x14ac:dyDescent="0.25">
      <c r="A55" s="24" t="s">
        <v>143</v>
      </c>
      <c r="B55" s="25">
        <v>0</v>
      </c>
      <c r="C55" s="25">
        <v>0</v>
      </c>
    </row>
    <row r="56" spans="1:3" x14ac:dyDescent="0.25">
      <c r="A56" s="26" t="s">
        <v>144</v>
      </c>
      <c r="B56" s="27">
        <v>1770000</v>
      </c>
      <c r="C56" s="27">
        <v>1852000</v>
      </c>
    </row>
    <row r="57" spans="1:3" x14ac:dyDescent="0.25">
      <c r="A57" s="22" t="s">
        <v>145</v>
      </c>
      <c r="B57" s="28">
        <v>114900</v>
      </c>
      <c r="C57" s="28">
        <v>149904</v>
      </c>
    </row>
    <row r="58" spans="1:3" x14ac:dyDescent="0.25">
      <c r="A58" s="22" t="s">
        <v>146</v>
      </c>
      <c r="B58" s="28">
        <v>230000</v>
      </c>
      <c r="C58" s="28">
        <v>430000</v>
      </c>
    </row>
    <row r="59" spans="1:3" x14ac:dyDescent="0.25">
      <c r="A59" s="31" t="s">
        <v>147</v>
      </c>
      <c r="B59" s="32">
        <v>77194300</v>
      </c>
      <c r="C59" s="32">
        <v>88090167.232274264</v>
      </c>
    </row>
    <row r="60" spans="1:3" x14ac:dyDescent="0.25">
      <c r="A60" s="33" t="s">
        <v>148</v>
      </c>
      <c r="B60" s="34">
        <v>359500</v>
      </c>
      <c r="C60" s="34">
        <v>-5949957.6459171176</v>
      </c>
    </row>
    <row r="61" spans="1:3" x14ac:dyDescent="0.25">
      <c r="A61" s="22" t="s">
        <v>149</v>
      </c>
      <c r="B61" s="25" t="s">
        <v>87</v>
      </c>
      <c r="C61" s="25"/>
    </row>
    <row r="62" spans="1:3" x14ac:dyDescent="0.25">
      <c r="A62" s="24" t="s">
        <v>150</v>
      </c>
      <c r="B62" s="25">
        <v>500</v>
      </c>
      <c r="C62" s="25">
        <v>500</v>
      </c>
    </row>
    <row r="63" spans="1:3" x14ac:dyDescent="0.25">
      <c r="A63" s="24" t="s">
        <v>151</v>
      </c>
      <c r="B63" s="25">
        <v>340000</v>
      </c>
      <c r="C63" s="25">
        <v>314000</v>
      </c>
    </row>
    <row r="64" spans="1:3" x14ac:dyDescent="0.25">
      <c r="A64" s="24" t="s">
        <v>152</v>
      </c>
      <c r="B64" s="25">
        <v>0</v>
      </c>
      <c r="C64" s="25">
        <v>0</v>
      </c>
    </row>
    <row r="65" spans="1:3" x14ac:dyDescent="0.25">
      <c r="A65" s="33" t="s">
        <v>153</v>
      </c>
      <c r="B65" s="34">
        <v>-339500</v>
      </c>
      <c r="C65" s="34">
        <v>-313500</v>
      </c>
    </row>
    <row r="66" spans="1:3" x14ac:dyDescent="0.25">
      <c r="A66" s="22" t="s">
        <v>154</v>
      </c>
      <c r="B66" s="25" t="s">
        <v>87</v>
      </c>
      <c r="C66" s="25"/>
    </row>
    <row r="67" spans="1:3" x14ac:dyDescent="0.25">
      <c r="A67" s="24" t="s">
        <v>155</v>
      </c>
      <c r="B67" s="25">
        <v>0</v>
      </c>
      <c r="C67" s="25">
        <v>0</v>
      </c>
    </row>
    <row r="68" spans="1:3" x14ac:dyDescent="0.25">
      <c r="A68" s="24" t="s">
        <v>156</v>
      </c>
      <c r="B68" s="25">
        <v>0</v>
      </c>
      <c r="C68" s="25">
        <v>0</v>
      </c>
    </row>
    <row r="69" spans="1:3" x14ac:dyDescent="0.25">
      <c r="A69" s="33" t="s">
        <v>157</v>
      </c>
      <c r="B69" s="34">
        <v>0</v>
      </c>
      <c r="C69" s="34">
        <v>0</v>
      </c>
    </row>
    <row r="70" spans="1:3" x14ac:dyDescent="0.25">
      <c r="A70" s="22" t="s">
        <v>158</v>
      </c>
      <c r="B70" s="25" t="s">
        <v>87</v>
      </c>
      <c r="C70" s="25"/>
    </row>
    <row r="71" spans="1:3" x14ac:dyDescent="0.25">
      <c r="A71" s="24" t="s">
        <v>159</v>
      </c>
      <c r="B71" s="25">
        <v>0</v>
      </c>
      <c r="C71" s="25">
        <v>0</v>
      </c>
    </row>
    <row r="72" spans="1:3" x14ac:dyDescent="0.25">
      <c r="A72" s="24" t="s">
        <v>160</v>
      </c>
      <c r="B72" s="25">
        <v>0</v>
      </c>
      <c r="C72" s="25">
        <v>0</v>
      </c>
    </row>
    <row r="73" spans="1:3" x14ac:dyDescent="0.25">
      <c r="A73" s="35" t="s">
        <v>161</v>
      </c>
      <c r="B73" s="34">
        <v>0</v>
      </c>
      <c r="C73" s="34">
        <v>0</v>
      </c>
    </row>
    <row r="74" spans="1:3" x14ac:dyDescent="0.25">
      <c r="A74" s="36" t="s">
        <v>162</v>
      </c>
      <c r="B74" s="34">
        <v>20000</v>
      </c>
      <c r="C74" s="34">
        <v>-6263457.6459171176</v>
      </c>
    </row>
    <row r="75" spans="1:3" ht="24" x14ac:dyDescent="0.25">
      <c r="A75" s="37" t="s">
        <v>163</v>
      </c>
      <c r="B75" s="25">
        <v>20000</v>
      </c>
      <c r="C75" s="25">
        <v>22000</v>
      </c>
    </row>
    <row r="76" spans="1:3" x14ac:dyDescent="0.25">
      <c r="A76" s="43" t="s">
        <v>164</v>
      </c>
      <c r="B76" s="44">
        <v>0</v>
      </c>
      <c r="C76" s="44">
        <v>-6285457.6459171176</v>
      </c>
    </row>
    <row r="77" spans="1:3" ht="24" x14ac:dyDescent="0.25">
      <c r="A77" s="38" t="s">
        <v>165</v>
      </c>
      <c r="B77" s="25"/>
      <c r="C77" s="25">
        <v>6285457.8171666693</v>
      </c>
    </row>
    <row r="78" spans="1:3" x14ac:dyDescent="0.25">
      <c r="A78" s="43" t="s">
        <v>166</v>
      </c>
      <c r="B78" s="44">
        <v>0</v>
      </c>
      <c r="C78" s="44">
        <v>0.17124955169856548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72193-3D7A-4992-A98E-AFC22AB88D07}">
  <dimension ref="A1:E35"/>
  <sheetViews>
    <sheetView workbookViewId="0">
      <selection activeCell="A15" sqref="A15"/>
    </sheetView>
  </sheetViews>
  <sheetFormatPr defaultRowHeight="12" x14ac:dyDescent="0.25"/>
  <cols>
    <col min="1" max="1" width="31.6328125" style="40" customWidth="1"/>
    <col min="2" max="3" width="8.7265625" style="40"/>
    <col min="4" max="4" width="10.54296875" style="40" customWidth="1"/>
    <col min="5" max="16384" width="8.7265625" style="40"/>
  </cols>
  <sheetData>
    <row r="1" spans="1:5" x14ac:dyDescent="0.25">
      <c r="A1" s="171" t="s">
        <v>167</v>
      </c>
      <c r="B1" s="171"/>
      <c r="C1" s="171" t="s">
        <v>168</v>
      </c>
      <c r="D1" s="171"/>
      <c r="E1" s="171"/>
    </row>
    <row r="2" spans="1:5" ht="84" x14ac:dyDescent="0.25">
      <c r="A2" s="172" t="s">
        <v>169</v>
      </c>
      <c r="B2" s="172" t="s">
        <v>170</v>
      </c>
      <c r="C2" s="45" t="s">
        <v>200</v>
      </c>
      <c r="D2" s="45" t="s">
        <v>171</v>
      </c>
      <c r="E2" s="45" t="s">
        <v>172</v>
      </c>
    </row>
    <row r="3" spans="1:5" x14ac:dyDescent="0.25">
      <c r="A3" s="172"/>
      <c r="B3" s="172"/>
      <c r="C3" s="46" t="s">
        <v>173</v>
      </c>
      <c r="D3" s="46" t="s">
        <v>173</v>
      </c>
      <c r="E3" s="46" t="s">
        <v>173</v>
      </c>
    </row>
    <row r="4" spans="1:5" x14ac:dyDescent="0.25">
      <c r="A4" s="47" t="s">
        <v>174</v>
      </c>
      <c r="B4" s="48"/>
      <c r="C4" s="49"/>
      <c r="D4" s="49"/>
      <c r="E4" s="49"/>
    </row>
    <row r="5" spans="1:5" x14ac:dyDescent="0.25">
      <c r="A5" s="50" t="s">
        <v>175</v>
      </c>
      <c r="B5" s="51">
        <v>0</v>
      </c>
      <c r="C5" s="51">
        <v>0</v>
      </c>
      <c r="D5" s="51">
        <v>0</v>
      </c>
      <c r="E5" s="51">
        <v>0</v>
      </c>
    </row>
    <row r="6" spans="1:5" ht="24" x14ac:dyDescent="0.25">
      <c r="A6" s="52" t="s">
        <v>176</v>
      </c>
      <c r="B6" s="53">
        <v>267000</v>
      </c>
      <c r="C6" s="53">
        <v>0</v>
      </c>
      <c r="D6" s="53">
        <v>0</v>
      </c>
      <c r="E6" s="54">
        <v>267000</v>
      </c>
    </row>
    <row r="7" spans="1:5" x14ac:dyDescent="0.25">
      <c r="A7" s="52" t="s">
        <v>177</v>
      </c>
      <c r="B7" s="53">
        <v>0</v>
      </c>
      <c r="C7" s="53">
        <v>0</v>
      </c>
      <c r="D7" s="53">
        <v>0</v>
      </c>
      <c r="E7" s="53">
        <v>0</v>
      </c>
    </row>
    <row r="8" spans="1:5" x14ac:dyDescent="0.25">
      <c r="A8" s="52" t="s">
        <v>178</v>
      </c>
      <c r="B8" s="53">
        <v>650000</v>
      </c>
      <c r="C8" s="53">
        <v>0</v>
      </c>
      <c r="D8" s="53">
        <v>0</v>
      </c>
      <c r="E8" s="54">
        <v>650000</v>
      </c>
    </row>
    <row r="9" spans="1:5" x14ac:dyDescent="0.25">
      <c r="A9" s="52" t="s">
        <v>179</v>
      </c>
      <c r="B9" s="53">
        <v>0</v>
      </c>
      <c r="C9" s="53">
        <v>0</v>
      </c>
      <c r="D9" s="53">
        <v>0</v>
      </c>
      <c r="E9" s="54">
        <v>0</v>
      </c>
    </row>
    <row r="10" spans="1:5" x14ac:dyDescent="0.25">
      <c r="A10" s="55" t="s">
        <v>180</v>
      </c>
      <c r="B10" s="56">
        <v>917000</v>
      </c>
      <c r="C10" s="56">
        <v>0</v>
      </c>
      <c r="D10" s="56">
        <v>0</v>
      </c>
      <c r="E10" s="56">
        <v>917000</v>
      </c>
    </row>
    <row r="11" spans="1:5" x14ac:dyDescent="0.25">
      <c r="A11" s="57"/>
      <c r="B11" s="58"/>
      <c r="C11" s="59"/>
      <c r="D11" s="59"/>
      <c r="E11" s="59"/>
    </row>
    <row r="12" spans="1:5" x14ac:dyDescent="0.25">
      <c r="A12" s="60" t="s">
        <v>181</v>
      </c>
      <c r="B12" s="58"/>
      <c r="C12" s="59"/>
      <c r="D12" s="59"/>
      <c r="E12" s="59"/>
    </row>
    <row r="13" spans="1:5" x14ac:dyDescent="0.25">
      <c r="A13" s="61" t="s">
        <v>182</v>
      </c>
      <c r="B13" s="58">
        <v>0</v>
      </c>
      <c r="C13" s="58">
        <v>0</v>
      </c>
      <c r="D13" s="58">
        <v>0</v>
      </c>
      <c r="E13" s="59">
        <v>0</v>
      </c>
    </row>
    <row r="14" spans="1:5" x14ac:dyDescent="0.25">
      <c r="A14" s="52" t="s">
        <v>183</v>
      </c>
      <c r="B14" s="53">
        <v>608000</v>
      </c>
      <c r="C14" s="53">
        <v>0</v>
      </c>
      <c r="D14" s="53">
        <v>0</v>
      </c>
      <c r="E14" s="54">
        <v>608000</v>
      </c>
    </row>
    <row r="15" spans="1:5" x14ac:dyDescent="0.25">
      <c r="A15" s="52" t="s">
        <v>184</v>
      </c>
      <c r="B15" s="53">
        <v>480000</v>
      </c>
      <c r="C15" s="53">
        <v>0</v>
      </c>
      <c r="D15" s="53">
        <v>0</v>
      </c>
      <c r="E15" s="54">
        <v>480000</v>
      </c>
    </row>
    <row r="16" spans="1:5" ht="24" x14ac:dyDescent="0.25">
      <c r="A16" s="52" t="s">
        <v>185</v>
      </c>
      <c r="B16" s="53">
        <v>0</v>
      </c>
      <c r="C16" s="53">
        <v>0</v>
      </c>
      <c r="D16" s="53">
        <v>0</v>
      </c>
      <c r="E16" s="53">
        <v>0</v>
      </c>
    </row>
    <row r="17" spans="1:5" x14ac:dyDescent="0.25">
      <c r="A17" s="52" t="s">
        <v>186</v>
      </c>
      <c r="B17" s="53">
        <v>63000</v>
      </c>
      <c r="C17" s="53">
        <v>0</v>
      </c>
      <c r="D17" s="53">
        <v>0</v>
      </c>
      <c r="E17" s="54">
        <v>63000</v>
      </c>
    </row>
    <row r="18" spans="1:5" x14ac:dyDescent="0.25">
      <c r="A18" s="52" t="s">
        <v>187</v>
      </c>
      <c r="B18" s="53">
        <v>0</v>
      </c>
      <c r="C18" s="53">
        <v>0</v>
      </c>
      <c r="D18" s="53">
        <v>0</v>
      </c>
      <c r="E18" s="53">
        <v>0</v>
      </c>
    </row>
    <row r="19" spans="1:5" x14ac:dyDescent="0.25">
      <c r="A19" s="52" t="s">
        <v>188</v>
      </c>
      <c r="B19" s="53">
        <v>0</v>
      </c>
      <c r="C19" s="53">
        <v>0</v>
      </c>
      <c r="D19" s="53">
        <v>0</v>
      </c>
      <c r="E19" s="53">
        <v>0</v>
      </c>
    </row>
    <row r="20" spans="1:5" x14ac:dyDescent="0.25">
      <c r="A20" s="55" t="s">
        <v>189</v>
      </c>
      <c r="B20" s="56">
        <v>1151000</v>
      </c>
      <c r="C20" s="56">
        <v>0</v>
      </c>
      <c r="D20" s="56">
        <v>0</v>
      </c>
      <c r="E20" s="56">
        <v>1151000</v>
      </c>
    </row>
    <row r="21" spans="1:5" x14ac:dyDescent="0.25">
      <c r="A21" s="61"/>
      <c r="B21" s="58"/>
      <c r="C21" s="59"/>
      <c r="D21" s="59"/>
      <c r="E21" s="59"/>
    </row>
    <row r="22" spans="1:5" x14ac:dyDescent="0.25">
      <c r="A22" s="60" t="s">
        <v>190</v>
      </c>
      <c r="B22" s="62">
        <v>0</v>
      </c>
      <c r="C22" s="62">
        <v>0</v>
      </c>
      <c r="D22" s="62">
        <v>0</v>
      </c>
      <c r="E22" s="62">
        <v>0</v>
      </c>
    </row>
    <row r="23" spans="1:5" x14ac:dyDescent="0.25">
      <c r="A23" s="63" t="s">
        <v>191</v>
      </c>
      <c r="B23" s="64">
        <v>2068000</v>
      </c>
      <c r="C23" s="64">
        <v>0</v>
      </c>
      <c r="D23" s="64">
        <v>0</v>
      </c>
      <c r="E23" s="64">
        <v>2068000</v>
      </c>
    </row>
    <row r="24" spans="1:5" x14ac:dyDescent="0.25">
      <c r="A24" s="65"/>
      <c r="B24" s="65"/>
      <c r="C24" s="65"/>
      <c r="D24" s="65"/>
      <c r="E24" s="65"/>
    </row>
    <row r="25" spans="1:5" x14ac:dyDescent="0.25">
      <c r="A25" s="71" t="s">
        <v>192</v>
      </c>
      <c r="B25" s="65"/>
      <c r="C25" s="65"/>
      <c r="D25" s="65"/>
      <c r="E25" s="65"/>
    </row>
    <row r="26" spans="1:5" x14ac:dyDescent="0.25">
      <c r="A26" s="71"/>
      <c r="B26" s="65"/>
      <c r="C26" s="65"/>
      <c r="D26" s="65"/>
      <c r="E26" s="65"/>
    </row>
    <row r="27" spans="1:5" x14ac:dyDescent="0.25">
      <c r="A27" s="171" t="s">
        <v>167</v>
      </c>
      <c r="B27" s="171"/>
      <c r="C27" s="171" t="s">
        <v>168</v>
      </c>
      <c r="D27" s="171"/>
      <c r="E27" s="171"/>
    </row>
    <row r="28" spans="1:5" ht="84" x14ac:dyDescent="0.25">
      <c r="A28" s="170" t="s">
        <v>193</v>
      </c>
      <c r="B28" s="170" t="s">
        <v>194</v>
      </c>
      <c r="C28" s="45" t="s">
        <v>201</v>
      </c>
      <c r="D28" s="45" t="s">
        <v>171</v>
      </c>
      <c r="E28" s="45" t="s">
        <v>172</v>
      </c>
    </row>
    <row r="29" spans="1:5" x14ac:dyDescent="0.25">
      <c r="A29" s="170"/>
      <c r="B29" s="170"/>
      <c r="C29" s="46" t="s">
        <v>173</v>
      </c>
      <c r="D29" s="46" t="s">
        <v>173</v>
      </c>
      <c r="E29" s="46" t="s">
        <v>173</v>
      </c>
    </row>
    <row r="30" spans="1:5" ht="36" x14ac:dyDescent="0.25">
      <c r="A30" s="66" t="s">
        <v>195</v>
      </c>
      <c r="B30" s="54">
        <v>6299400</v>
      </c>
      <c r="C30" s="54">
        <v>0</v>
      </c>
      <c r="D30" s="67">
        <v>0</v>
      </c>
      <c r="E30" s="54">
        <f>B30</f>
        <v>6299400</v>
      </c>
    </row>
    <row r="31" spans="1:5" ht="24" x14ac:dyDescent="0.25">
      <c r="A31" s="66" t="s">
        <v>196</v>
      </c>
      <c r="B31" s="54">
        <v>7709172.3799999999</v>
      </c>
      <c r="C31" s="54">
        <v>0</v>
      </c>
      <c r="D31" s="67">
        <v>0</v>
      </c>
      <c r="E31" s="54">
        <f>B31</f>
        <v>7709172.3799999999</v>
      </c>
    </row>
    <row r="32" spans="1:5" ht="24" x14ac:dyDescent="0.25">
      <c r="A32" s="66" t="s">
        <v>197</v>
      </c>
      <c r="B32" s="68">
        <v>23377745.079999998</v>
      </c>
      <c r="C32" s="54">
        <v>0</v>
      </c>
      <c r="D32" s="67">
        <v>0</v>
      </c>
      <c r="E32" s="54">
        <f>B32</f>
        <v>23377745.079999998</v>
      </c>
    </row>
    <row r="33" spans="1:5" ht="48" x14ac:dyDescent="0.25">
      <c r="A33" s="66" t="s">
        <v>198</v>
      </c>
      <c r="B33" s="67">
        <v>74174</v>
      </c>
      <c r="C33" s="67">
        <v>0</v>
      </c>
      <c r="D33" s="67">
        <v>0</v>
      </c>
      <c r="E33" s="54">
        <f>B33</f>
        <v>74174</v>
      </c>
    </row>
    <row r="34" spans="1:5" ht="48" x14ac:dyDescent="0.25">
      <c r="A34" s="66" t="s">
        <v>199</v>
      </c>
      <c r="B34" s="67">
        <v>795000</v>
      </c>
      <c r="C34" s="67">
        <v>0</v>
      </c>
      <c r="D34" s="67">
        <v>0</v>
      </c>
      <c r="E34" s="54">
        <f>B34</f>
        <v>795000</v>
      </c>
    </row>
    <row r="35" spans="1:5" x14ac:dyDescent="0.25">
      <c r="A35" s="69" t="s">
        <v>191</v>
      </c>
      <c r="B35" s="70">
        <f>SUM(B30:B34)</f>
        <v>38255491.459999993</v>
      </c>
      <c r="C35" s="70">
        <f>SUM(C30:C34)</f>
        <v>0</v>
      </c>
      <c r="D35" s="70">
        <f>SUM(D30:D34)</f>
        <v>0</v>
      </c>
      <c r="E35" s="70">
        <f>SUM(E30:E34)</f>
        <v>38255491.459999993</v>
      </c>
    </row>
  </sheetData>
  <mergeCells count="8">
    <mergeCell ref="A28:A29"/>
    <mergeCell ref="B28:B29"/>
    <mergeCell ref="A1:B1"/>
    <mergeCell ref="C1:E1"/>
    <mergeCell ref="A2:A3"/>
    <mergeCell ref="B2:B3"/>
    <mergeCell ref="A27:B27"/>
    <mergeCell ref="C27:E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60454-9900-4D41-93CC-030F249BC775}">
  <dimension ref="A1:D80"/>
  <sheetViews>
    <sheetView workbookViewId="0">
      <selection activeCell="A20" sqref="A20"/>
    </sheetView>
  </sheetViews>
  <sheetFormatPr defaultRowHeight="12" x14ac:dyDescent="0.25"/>
  <cols>
    <col min="1" max="1" width="38.6328125" style="40" customWidth="1"/>
    <col min="2" max="16384" width="8.7265625" style="40"/>
  </cols>
  <sheetData>
    <row r="1" spans="1:4" x14ac:dyDescent="0.25">
      <c r="A1" s="21"/>
      <c r="B1" s="39" t="s">
        <v>89</v>
      </c>
      <c r="C1" s="39" t="s">
        <v>202</v>
      </c>
      <c r="D1" s="39" t="s">
        <v>203</v>
      </c>
    </row>
    <row r="2" spans="1:4" x14ac:dyDescent="0.25">
      <c r="A2" s="72" t="s">
        <v>90</v>
      </c>
      <c r="B2" s="73" t="s">
        <v>87</v>
      </c>
      <c r="C2" s="73"/>
      <c r="D2" s="88"/>
    </row>
    <row r="3" spans="1:4" x14ac:dyDescent="0.25">
      <c r="A3" s="72" t="s">
        <v>91</v>
      </c>
      <c r="B3" s="73" t="s">
        <v>87</v>
      </c>
      <c r="C3" s="73"/>
      <c r="D3" s="88"/>
    </row>
    <row r="4" spans="1:4" x14ac:dyDescent="0.25">
      <c r="A4" s="74" t="s">
        <v>92</v>
      </c>
      <c r="B4" s="75">
        <v>19740000</v>
      </c>
      <c r="C4" s="75">
        <v>19740000</v>
      </c>
      <c r="D4" s="75">
        <v>19740000</v>
      </c>
    </row>
    <row r="5" spans="1:4" ht="24" x14ac:dyDescent="0.25">
      <c r="A5" s="74" t="s">
        <v>93</v>
      </c>
      <c r="B5" s="75">
        <v>1612352.711666666</v>
      </c>
      <c r="C5" s="75">
        <v>884481.13166666694</v>
      </c>
      <c r="D5" s="75">
        <v>297996.19666666654</v>
      </c>
    </row>
    <row r="6" spans="1:4" x14ac:dyDescent="0.25">
      <c r="A6" s="74" t="s">
        <v>94</v>
      </c>
      <c r="B6" s="75">
        <v>2083837.8699999999</v>
      </c>
      <c r="C6" s="75">
        <v>1306411.3199999998</v>
      </c>
      <c r="D6" s="75">
        <v>543654.40000000002</v>
      </c>
    </row>
    <row r="7" spans="1:4" x14ac:dyDescent="0.25">
      <c r="A7" s="76" t="s">
        <v>95</v>
      </c>
      <c r="B7" s="77">
        <v>23436190.581666667</v>
      </c>
      <c r="C7" s="77">
        <v>21930892.451666668</v>
      </c>
      <c r="D7" s="77">
        <v>20581650.596666664</v>
      </c>
    </row>
    <row r="8" spans="1:4" x14ac:dyDescent="0.25">
      <c r="A8" s="72" t="s">
        <v>96</v>
      </c>
      <c r="B8" s="75" t="s">
        <v>87</v>
      </c>
      <c r="C8" s="75"/>
      <c r="D8" s="89"/>
    </row>
    <row r="9" spans="1:4" x14ac:dyDescent="0.25">
      <c r="A9" s="74" t="s">
        <v>97</v>
      </c>
      <c r="B9" s="75">
        <v>48452388.730190478</v>
      </c>
      <c r="C9" s="75">
        <v>48054014.790190473</v>
      </c>
      <c r="D9" s="75">
        <v>47838305.440190479</v>
      </c>
    </row>
    <row r="10" spans="1:4" x14ac:dyDescent="0.25">
      <c r="A10" s="74" t="s">
        <v>98</v>
      </c>
      <c r="B10" s="75">
        <v>60405.71</v>
      </c>
      <c r="C10" s="75">
        <v>60405.71</v>
      </c>
      <c r="D10" s="75">
        <v>0</v>
      </c>
    </row>
    <row r="11" spans="1:4" x14ac:dyDescent="0.25">
      <c r="A11" s="74" t="s">
        <v>99</v>
      </c>
      <c r="B11" s="75">
        <v>55750.011666667029</v>
      </c>
      <c r="C11" s="75">
        <v>2499.9916666670106</v>
      </c>
      <c r="D11" s="75">
        <v>0</v>
      </c>
    </row>
    <row r="12" spans="1:4" x14ac:dyDescent="0.25">
      <c r="A12" s="24" t="s">
        <v>100</v>
      </c>
      <c r="B12" s="75">
        <v>791484.91950000008</v>
      </c>
      <c r="C12" s="75">
        <v>688753.02949999995</v>
      </c>
      <c r="D12" s="75">
        <v>683131.39449999994</v>
      </c>
    </row>
    <row r="13" spans="1:4" x14ac:dyDescent="0.25">
      <c r="A13" s="74" t="s">
        <v>101</v>
      </c>
      <c r="B13" s="75">
        <v>222750</v>
      </c>
      <c r="C13" s="75">
        <v>200000</v>
      </c>
      <c r="D13" s="75">
        <v>200000</v>
      </c>
    </row>
    <row r="14" spans="1:4" x14ac:dyDescent="0.25">
      <c r="A14" s="74" t="s">
        <v>102</v>
      </c>
      <c r="B14" s="75">
        <v>226369.94</v>
      </c>
      <c r="C14" s="75">
        <v>164225.79</v>
      </c>
      <c r="D14" s="75">
        <v>150000</v>
      </c>
    </row>
    <row r="15" spans="1:4" x14ac:dyDescent="0.25">
      <c r="A15" s="74" t="s">
        <v>103</v>
      </c>
      <c r="B15" s="75">
        <v>1167155.3025</v>
      </c>
      <c r="C15" s="75">
        <v>203710.52249999999</v>
      </c>
      <c r="D15" s="75">
        <v>103043.64749999999</v>
      </c>
    </row>
    <row r="16" spans="1:4" x14ac:dyDescent="0.25">
      <c r="A16" s="76" t="s">
        <v>104</v>
      </c>
      <c r="B16" s="77">
        <v>50976304.61385715</v>
      </c>
      <c r="C16" s="77">
        <v>49373609.833857141</v>
      </c>
      <c r="D16" s="77">
        <v>48974480.482190482</v>
      </c>
    </row>
    <row r="17" spans="1:4" x14ac:dyDescent="0.25">
      <c r="A17" s="72" t="s">
        <v>105</v>
      </c>
      <c r="B17" s="78">
        <v>0</v>
      </c>
      <c r="C17" s="78">
        <v>0</v>
      </c>
      <c r="D17" s="78">
        <v>0</v>
      </c>
    </row>
    <row r="18" spans="1:4" ht="24" x14ac:dyDescent="0.25">
      <c r="A18" s="79" t="s">
        <v>106</v>
      </c>
      <c r="B18" s="78">
        <v>3948000</v>
      </c>
      <c r="C18" s="78">
        <v>3950000</v>
      </c>
      <c r="D18" s="78">
        <v>3950000</v>
      </c>
    </row>
    <row r="19" spans="1:4" x14ac:dyDescent="0.25">
      <c r="A19" s="79" t="s">
        <v>107</v>
      </c>
      <c r="B19" s="78"/>
      <c r="C19" s="78"/>
      <c r="D19" s="78"/>
    </row>
    <row r="20" spans="1:4" ht="24" x14ac:dyDescent="0.25">
      <c r="A20" s="24" t="s">
        <v>108</v>
      </c>
      <c r="B20" s="80">
        <v>2112896.5166666666</v>
      </c>
      <c r="C20" s="75">
        <v>2099896.5166666666</v>
      </c>
      <c r="D20" s="80">
        <v>2093896.5166666668</v>
      </c>
    </row>
    <row r="21" spans="1:4" x14ac:dyDescent="0.25">
      <c r="A21" s="24" t="s">
        <v>109</v>
      </c>
      <c r="B21" s="80">
        <v>1666817.87416667</v>
      </c>
      <c r="C21" s="75">
        <v>1194853.6341666668</v>
      </c>
      <c r="D21" s="80">
        <v>1002710.5841666667</v>
      </c>
    </row>
    <row r="22" spans="1:4" x14ac:dyDescent="0.25">
      <c r="A22" s="26" t="s">
        <v>110</v>
      </c>
      <c r="B22" s="78">
        <v>3779714.3908333369</v>
      </c>
      <c r="C22" s="78">
        <v>3294750.1508333334</v>
      </c>
      <c r="D22" s="78">
        <v>3096607.1008333336</v>
      </c>
    </row>
    <row r="23" spans="1:4" x14ac:dyDescent="0.25">
      <c r="A23" s="79" t="s">
        <v>111</v>
      </c>
      <c r="B23" s="78">
        <v>0</v>
      </c>
      <c r="C23" s="77">
        <v>0</v>
      </c>
      <c r="D23" s="77">
        <v>0</v>
      </c>
    </row>
    <row r="24" spans="1:4" x14ac:dyDescent="0.25">
      <c r="A24" s="79" t="s">
        <v>112</v>
      </c>
      <c r="B24" s="77">
        <v>0</v>
      </c>
      <c r="C24" s="77">
        <v>0</v>
      </c>
      <c r="D24" s="77">
        <v>0</v>
      </c>
    </row>
    <row r="25" spans="1:4" x14ac:dyDescent="0.25">
      <c r="A25" s="81" t="s">
        <v>113</v>
      </c>
      <c r="B25" s="82">
        <v>82140209.586357147</v>
      </c>
      <c r="C25" s="82">
        <v>78549252.436357141</v>
      </c>
      <c r="D25" s="82">
        <v>76602738.17969048</v>
      </c>
    </row>
    <row r="26" spans="1:4" x14ac:dyDescent="0.25">
      <c r="A26" s="72" t="s">
        <v>114</v>
      </c>
      <c r="B26" s="75" t="s">
        <v>87</v>
      </c>
      <c r="C26" s="75"/>
      <c r="D26" s="89"/>
    </row>
    <row r="27" spans="1:4" x14ac:dyDescent="0.25">
      <c r="A27" s="79" t="s">
        <v>115</v>
      </c>
      <c r="B27" s="77" t="s">
        <v>87</v>
      </c>
      <c r="C27" s="77"/>
      <c r="D27" s="89"/>
    </row>
    <row r="28" spans="1:4" x14ac:dyDescent="0.25">
      <c r="A28" s="74" t="s">
        <v>116</v>
      </c>
      <c r="B28" s="75" t="s">
        <v>87</v>
      </c>
      <c r="C28" s="75"/>
      <c r="D28" s="89"/>
    </row>
    <row r="29" spans="1:4" x14ac:dyDescent="0.25">
      <c r="A29" s="74" t="s">
        <v>117</v>
      </c>
      <c r="B29" s="75">
        <v>31858866.932992399</v>
      </c>
      <c r="C29" s="75">
        <v>31724283.189752869</v>
      </c>
      <c r="D29" s="75">
        <v>31351409.136865672</v>
      </c>
    </row>
    <row r="30" spans="1:4" x14ac:dyDescent="0.25">
      <c r="A30" s="74" t="s">
        <v>118</v>
      </c>
      <c r="B30" s="75">
        <v>3717488.8318145899</v>
      </c>
      <c r="C30" s="75">
        <v>2243622.0820793686</v>
      </c>
      <c r="D30" s="75">
        <v>1769459.6564622894</v>
      </c>
    </row>
    <row r="31" spans="1:4" x14ac:dyDescent="0.25">
      <c r="A31" s="74" t="s">
        <v>119</v>
      </c>
      <c r="B31" s="75">
        <v>1541043.5982781602</v>
      </c>
      <c r="C31" s="75">
        <v>1192190.2101138921</v>
      </c>
      <c r="D31" s="75">
        <v>1075123.2165869938</v>
      </c>
    </row>
    <row r="32" spans="1:4" x14ac:dyDescent="0.25">
      <c r="A32" s="74" t="s">
        <v>120</v>
      </c>
      <c r="B32" s="75">
        <v>518379.96393979166</v>
      </c>
      <c r="C32" s="75">
        <v>432571.13480653404</v>
      </c>
      <c r="D32" s="75">
        <v>199633.71080142987</v>
      </c>
    </row>
    <row r="33" spans="1:4" x14ac:dyDescent="0.25">
      <c r="A33" s="74" t="s">
        <v>121</v>
      </c>
      <c r="B33" s="75">
        <v>4017802</v>
      </c>
      <c r="C33" s="75">
        <v>3621082.095194486</v>
      </c>
      <c r="D33" s="75">
        <v>3485550.7413518075</v>
      </c>
    </row>
    <row r="34" spans="1:4" x14ac:dyDescent="0.25">
      <c r="A34" s="76" t="s">
        <v>122</v>
      </c>
      <c r="B34" s="77">
        <v>41653581.327024937</v>
      </c>
      <c r="C34" s="77">
        <v>39213748.711947151</v>
      </c>
      <c r="D34" s="77">
        <v>37881176.462068193</v>
      </c>
    </row>
    <row r="35" spans="1:4" x14ac:dyDescent="0.25">
      <c r="A35" s="74" t="s">
        <v>123</v>
      </c>
      <c r="B35" s="75">
        <v>9806492.9165759291</v>
      </c>
      <c r="C35" s="75">
        <v>9828599.4906267915</v>
      </c>
      <c r="D35" s="75">
        <v>9912900.5423112419</v>
      </c>
    </row>
    <row r="36" spans="1:4" x14ac:dyDescent="0.25">
      <c r="A36" s="76" t="s">
        <v>124</v>
      </c>
      <c r="B36" s="77">
        <v>51460074.243600868</v>
      </c>
      <c r="C36" s="77">
        <v>49042348.20257394</v>
      </c>
      <c r="D36" s="77">
        <v>47794077.004379436</v>
      </c>
    </row>
    <row r="37" spans="1:4" x14ac:dyDescent="0.25">
      <c r="A37" s="72" t="s">
        <v>125</v>
      </c>
      <c r="B37" s="75" t="s">
        <v>87</v>
      </c>
      <c r="C37" s="75"/>
      <c r="D37" s="89"/>
    </row>
    <row r="38" spans="1:4" x14ac:dyDescent="0.25">
      <c r="A38" s="74" t="s">
        <v>126</v>
      </c>
      <c r="B38" s="75">
        <v>7183776.9211823037</v>
      </c>
      <c r="C38" s="75">
        <v>5546669.2188481204</v>
      </c>
      <c r="D38" s="75">
        <v>5190910.7048756992</v>
      </c>
    </row>
    <row r="39" spans="1:4" x14ac:dyDescent="0.25">
      <c r="A39" s="74" t="s">
        <v>127</v>
      </c>
      <c r="B39" s="75">
        <v>4393274</v>
      </c>
      <c r="C39" s="75">
        <v>4383273.6500000004</v>
      </c>
      <c r="D39" s="75">
        <v>4383273.6500000004</v>
      </c>
    </row>
    <row r="40" spans="1:4" x14ac:dyDescent="0.25">
      <c r="A40" s="74" t="s">
        <v>128</v>
      </c>
      <c r="B40" s="75">
        <v>431951.23527079087</v>
      </c>
      <c r="C40" s="75">
        <v>350381.87267992867</v>
      </c>
      <c r="D40" s="75">
        <v>303765.65575393598</v>
      </c>
    </row>
    <row r="41" spans="1:4" x14ac:dyDescent="0.25">
      <c r="A41" s="74" t="s">
        <v>129</v>
      </c>
      <c r="B41" s="75">
        <v>300000</v>
      </c>
      <c r="C41" s="75">
        <v>300000</v>
      </c>
      <c r="D41" s="75">
        <v>0</v>
      </c>
    </row>
    <row r="42" spans="1:4" x14ac:dyDescent="0.25">
      <c r="A42" s="74" t="s">
        <v>130</v>
      </c>
      <c r="B42" s="75">
        <v>141630</v>
      </c>
      <c r="C42" s="75">
        <v>140000</v>
      </c>
      <c r="D42" s="75">
        <v>140000</v>
      </c>
    </row>
    <row r="43" spans="1:4" x14ac:dyDescent="0.25">
      <c r="A43" s="74" t="s">
        <v>131</v>
      </c>
      <c r="B43" s="75">
        <v>0</v>
      </c>
      <c r="C43" s="75">
        <v>0</v>
      </c>
      <c r="D43" s="75">
        <v>0</v>
      </c>
    </row>
    <row r="44" spans="1:4" x14ac:dyDescent="0.25">
      <c r="A44" s="74" t="s">
        <v>132</v>
      </c>
      <c r="B44" s="75">
        <v>1132736.2037155842</v>
      </c>
      <c r="C44" s="75">
        <v>1086395.5663576175</v>
      </c>
      <c r="D44" s="75">
        <v>1060451.5303308195</v>
      </c>
    </row>
    <row r="45" spans="1:4" x14ac:dyDescent="0.25">
      <c r="A45" s="74" t="s">
        <v>133</v>
      </c>
      <c r="B45" s="75">
        <v>9173921.9456381612</v>
      </c>
      <c r="C45" s="75">
        <v>7639924.1571005583</v>
      </c>
      <c r="D45" s="75">
        <v>7290477.2787308162</v>
      </c>
    </row>
    <row r="46" spans="1:4" x14ac:dyDescent="0.25">
      <c r="A46" s="74" t="s">
        <v>134</v>
      </c>
      <c r="B46" s="75">
        <v>353431.88430545066</v>
      </c>
      <c r="C46" s="75">
        <v>279650.51445790112</v>
      </c>
      <c r="D46" s="75">
        <v>243367.08523835771</v>
      </c>
    </row>
    <row r="47" spans="1:4" x14ac:dyDescent="0.25">
      <c r="A47" s="74" t="s">
        <v>135</v>
      </c>
      <c r="B47" s="75">
        <v>0</v>
      </c>
      <c r="C47" s="75">
        <v>0</v>
      </c>
      <c r="D47" s="75">
        <v>0</v>
      </c>
    </row>
    <row r="48" spans="1:4" x14ac:dyDescent="0.25">
      <c r="A48" s="74" t="s">
        <v>136</v>
      </c>
      <c r="B48" s="75">
        <v>2293552.7706143623</v>
      </c>
      <c r="C48" s="75">
        <v>2271423.3358958075</v>
      </c>
      <c r="D48" s="75">
        <v>2255132.1504644668</v>
      </c>
    </row>
    <row r="49" spans="1:4" x14ac:dyDescent="0.25">
      <c r="A49" s="74" t="s">
        <v>137</v>
      </c>
      <c r="B49" s="75">
        <v>8793914.0279467292</v>
      </c>
      <c r="C49" s="75">
        <v>7936904.1256099353</v>
      </c>
      <c r="D49" s="75">
        <v>7447050.7722502789</v>
      </c>
    </row>
    <row r="50" spans="1:4" x14ac:dyDescent="0.25">
      <c r="A50" s="76" t="s">
        <v>138</v>
      </c>
      <c r="B50" s="77">
        <v>34198188.988673389</v>
      </c>
      <c r="C50" s="77">
        <v>29934622.440949868</v>
      </c>
      <c r="D50" s="77">
        <v>28314428.827644374</v>
      </c>
    </row>
    <row r="51" spans="1:4" x14ac:dyDescent="0.25">
      <c r="A51" s="72" t="s">
        <v>139</v>
      </c>
      <c r="B51" s="75" t="s">
        <v>87</v>
      </c>
      <c r="C51" s="75"/>
      <c r="D51" s="89"/>
    </row>
    <row r="52" spans="1:4" x14ac:dyDescent="0.25">
      <c r="A52" s="74" t="s">
        <v>140</v>
      </c>
      <c r="B52" s="75">
        <v>167000</v>
      </c>
      <c r="C52" s="75">
        <v>143000</v>
      </c>
      <c r="D52" s="75">
        <v>100000</v>
      </c>
    </row>
    <row r="53" spans="1:4" x14ac:dyDescent="0.25">
      <c r="A53" s="74" t="s">
        <v>141</v>
      </c>
      <c r="B53" s="75">
        <v>1685000</v>
      </c>
      <c r="C53" s="75">
        <v>1681000</v>
      </c>
      <c r="D53" s="75">
        <v>1661000</v>
      </c>
    </row>
    <row r="54" spans="1:4" x14ac:dyDescent="0.25">
      <c r="A54" s="74" t="s">
        <v>142</v>
      </c>
      <c r="B54" s="75">
        <v>0</v>
      </c>
      <c r="C54" s="75">
        <v>0</v>
      </c>
      <c r="D54" s="75">
        <v>0</v>
      </c>
    </row>
    <row r="55" spans="1:4" ht="24" x14ac:dyDescent="0.25">
      <c r="A55" s="74" t="s">
        <v>143</v>
      </c>
      <c r="B55" s="75">
        <v>0</v>
      </c>
      <c r="C55" s="75">
        <v>0</v>
      </c>
      <c r="D55" s="75">
        <v>0</v>
      </c>
    </row>
    <row r="56" spans="1:4" x14ac:dyDescent="0.25">
      <c r="A56" s="76" t="s">
        <v>144</v>
      </c>
      <c r="B56" s="77">
        <v>1852000</v>
      </c>
      <c r="C56" s="77">
        <v>1824000</v>
      </c>
      <c r="D56" s="77">
        <v>1761000</v>
      </c>
    </row>
    <row r="57" spans="1:4" x14ac:dyDescent="0.25">
      <c r="A57" s="72" t="s">
        <v>145</v>
      </c>
      <c r="B57" s="78">
        <v>149904</v>
      </c>
      <c r="C57" s="78">
        <v>153300</v>
      </c>
      <c r="D57" s="78">
        <v>176300</v>
      </c>
    </row>
    <row r="58" spans="1:4" x14ac:dyDescent="0.25">
      <c r="A58" s="72" t="s">
        <v>146</v>
      </c>
      <c r="B58" s="78">
        <v>430000</v>
      </c>
      <c r="C58" s="78">
        <v>228000</v>
      </c>
      <c r="D58" s="78">
        <v>228000</v>
      </c>
    </row>
    <row r="59" spans="1:4" x14ac:dyDescent="0.25">
      <c r="A59" s="81" t="s">
        <v>147</v>
      </c>
      <c r="B59" s="82">
        <v>88090167.232274264</v>
      </c>
      <c r="C59" s="82">
        <v>81182270.643523812</v>
      </c>
      <c r="D59" s="82">
        <v>78273805.832023814</v>
      </c>
    </row>
    <row r="60" spans="1:4" x14ac:dyDescent="0.25">
      <c r="A60" s="83" t="s">
        <v>148</v>
      </c>
      <c r="B60" s="84">
        <v>-5949957.6459171176</v>
      </c>
      <c r="C60" s="84">
        <v>-2633018.2071666718</v>
      </c>
      <c r="D60" s="84">
        <v>-1671067.6523333341</v>
      </c>
    </row>
    <row r="61" spans="1:4" x14ac:dyDescent="0.25">
      <c r="A61" s="72" t="s">
        <v>149</v>
      </c>
      <c r="B61" s="75" t="s">
        <v>87</v>
      </c>
      <c r="C61" s="75"/>
      <c r="D61" s="89"/>
    </row>
    <row r="62" spans="1:4" x14ac:dyDescent="0.25">
      <c r="A62" s="74" t="s">
        <v>150</v>
      </c>
      <c r="B62" s="75">
        <v>500</v>
      </c>
      <c r="C62" s="75">
        <v>500</v>
      </c>
      <c r="D62" s="75">
        <v>500</v>
      </c>
    </row>
    <row r="63" spans="1:4" x14ac:dyDescent="0.25">
      <c r="A63" s="74" t="s">
        <v>151</v>
      </c>
      <c r="B63" s="75">
        <v>314000</v>
      </c>
      <c r="C63" s="75">
        <v>282000</v>
      </c>
      <c r="D63" s="75">
        <v>251000</v>
      </c>
    </row>
    <row r="64" spans="1:4" x14ac:dyDescent="0.25">
      <c r="A64" s="74" t="s">
        <v>152</v>
      </c>
      <c r="B64" s="75">
        <v>0</v>
      </c>
      <c r="C64" s="75">
        <v>0</v>
      </c>
      <c r="D64" s="75">
        <v>0</v>
      </c>
    </row>
    <row r="65" spans="1:4" x14ac:dyDescent="0.25">
      <c r="A65" s="83" t="s">
        <v>153</v>
      </c>
      <c r="B65" s="84">
        <v>-313500</v>
      </c>
      <c r="C65" s="84">
        <v>-281500</v>
      </c>
      <c r="D65" s="84">
        <v>-250500</v>
      </c>
    </row>
    <row r="66" spans="1:4" x14ac:dyDescent="0.25">
      <c r="A66" s="72" t="s">
        <v>154</v>
      </c>
      <c r="B66" s="75" t="s">
        <v>87</v>
      </c>
      <c r="C66" s="75"/>
      <c r="D66" s="89"/>
    </row>
    <row r="67" spans="1:4" x14ac:dyDescent="0.25">
      <c r="A67" s="74" t="s">
        <v>155</v>
      </c>
      <c r="B67" s="75">
        <v>0</v>
      </c>
      <c r="C67" s="75">
        <v>0</v>
      </c>
      <c r="D67" s="75">
        <v>0</v>
      </c>
    </row>
    <row r="68" spans="1:4" x14ac:dyDescent="0.25">
      <c r="A68" s="74" t="s">
        <v>156</v>
      </c>
      <c r="B68" s="75">
        <v>0</v>
      </c>
      <c r="C68" s="75">
        <v>0</v>
      </c>
      <c r="D68" s="75">
        <v>0</v>
      </c>
    </row>
    <row r="69" spans="1:4" x14ac:dyDescent="0.25">
      <c r="A69" s="83" t="s">
        <v>157</v>
      </c>
      <c r="B69" s="84">
        <v>0</v>
      </c>
      <c r="C69" s="84">
        <v>0</v>
      </c>
      <c r="D69" s="84">
        <v>0</v>
      </c>
    </row>
    <row r="70" spans="1:4" x14ac:dyDescent="0.25">
      <c r="A70" s="72" t="s">
        <v>158</v>
      </c>
      <c r="B70" s="75" t="s">
        <v>87</v>
      </c>
      <c r="C70" s="75"/>
      <c r="D70" s="89"/>
    </row>
    <row r="71" spans="1:4" x14ac:dyDescent="0.25">
      <c r="A71" s="74" t="s">
        <v>159</v>
      </c>
      <c r="B71" s="75">
        <v>0</v>
      </c>
      <c r="C71" s="75">
        <v>0</v>
      </c>
      <c r="D71" s="75">
        <v>0</v>
      </c>
    </row>
    <row r="72" spans="1:4" x14ac:dyDescent="0.25">
      <c r="A72" s="74" t="s">
        <v>160</v>
      </c>
      <c r="B72" s="75">
        <v>0</v>
      </c>
      <c r="C72" s="75">
        <v>0</v>
      </c>
      <c r="D72" s="75">
        <v>0</v>
      </c>
    </row>
    <row r="73" spans="1:4" x14ac:dyDescent="0.25">
      <c r="A73" s="85" t="s">
        <v>161</v>
      </c>
      <c r="B73" s="84">
        <v>0</v>
      </c>
      <c r="C73" s="84">
        <v>0</v>
      </c>
      <c r="D73" s="84">
        <v>0</v>
      </c>
    </row>
    <row r="74" spans="1:4" x14ac:dyDescent="0.25">
      <c r="A74" s="86" t="s">
        <v>162</v>
      </c>
      <c r="B74" s="84">
        <v>-6263457.6459171176</v>
      </c>
      <c r="C74" s="84">
        <v>-2914518.2071666718</v>
      </c>
      <c r="D74" s="84">
        <v>-1921567.6523333341</v>
      </c>
    </row>
    <row r="75" spans="1:4" ht="24" x14ac:dyDescent="0.25">
      <c r="A75" s="87" t="s">
        <v>163</v>
      </c>
      <c r="B75" s="75">
        <v>22000</v>
      </c>
      <c r="C75" s="75">
        <v>22000</v>
      </c>
      <c r="D75" s="75">
        <v>22000</v>
      </c>
    </row>
    <row r="76" spans="1:4" x14ac:dyDescent="0.25">
      <c r="A76" s="90" t="s">
        <v>164</v>
      </c>
      <c r="B76" s="91">
        <v>-6285457.6459171176</v>
      </c>
      <c r="C76" s="91">
        <v>-2936518.2071666718</v>
      </c>
      <c r="D76" s="91">
        <v>-1943567.6523333341</v>
      </c>
    </row>
    <row r="77" spans="1:4" ht="24" x14ac:dyDescent="0.25">
      <c r="A77" s="38" t="s">
        <v>165</v>
      </c>
      <c r="B77" s="75">
        <v>6285457.8171666693</v>
      </c>
      <c r="C77" s="75">
        <v>3326518.2071666657</v>
      </c>
      <c r="D77" s="75">
        <v>2333567.655666667</v>
      </c>
    </row>
    <row r="78" spans="1:4" x14ac:dyDescent="0.25">
      <c r="A78" s="90" t="s">
        <v>204</v>
      </c>
      <c r="B78" s="91">
        <v>0.17124955169856548</v>
      </c>
      <c r="C78" s="91">
        <v>389999.99999999395</v>
      </c>
      <c r="D78" s="91">
        <v>390000.00333333295</v>
      </c>
    </row>
    <row r="79" spans="1:4" ht="24" x14ac:dyDescent="0.25">
      <c r="A79" s="38" t="s">
        <v>205</v>
      </c>
      <c r="B79" s="92"/>
      <c r="C79" s="75">
        <v>390000</v>
      </c>
      <c r="D79" s="75">
        <v>390000</v>
      </c>
    </row>
    <row r="80" spans="1:4" x14ac:dyDescent="0.25">
      <c r="A80" s="90" t="s">
        <v>166</v>
      </c>
      <c r="B80" s="91">
        <v>0.17124955169856548</v>
      </c>
      <c r="C80" s="91">
        <v>-6.0535967350006104E-9</v>
      </c>
      <c r="D80" s="91">
        <v>3.3333329483866692E-3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178F3-7188-44AD-9A61-537102B405F5}">
  <dimension ref="A1:M21"/>
  <sheetViews>
    <sheetView workbookViewId="0">
      <selection activeCell="E16" sqref="E16"/>
    </sheetView>
  </sheetViews>
  <sheetFormatPr defaultRowHeight="12" x14ac:dyDescent="0.25"/>
  <cols>
    <col min="1" max="1" width="12.6328125" style="1" customWidth="1"/>
    <col min="2" max="6" width="8.7265625" style="1"/>
    <col min="7" max="8" width="3.6328125" style="1" customWidth="1"/>
    <col min="9" max="10" width="8.7265625" style="1"/>
    <col min="11" max="12" width="3.6328125" style="1" customWidth="1"/>
    <col min="13" max="16384" width="8.7265625" style="1"/>
  </cols>
  <sheetData>
    <row r="1" spans="1:13" ht="20.399999999999999" x14ac:dyDescent="0.25">
      <c r="A1" s="173" t="s">
        <v>206</v>
      </c>
      <c r="B1" s="93" t="s">
        <v>207</v>
      </c>
      <c r="C1" s="176" t="s">
        <v>168</v>
      </c>
      <c r="D1" s="177"/>
      <c r="E1" s="178"/>
      <c r="F1" s="93" t="s">
        <v>207</v>
      </c>
      <c r="G1" s="176" t="s">
        <v>168</v>
      </c>
      <c r="H1" s="177"/>
      <c r="I1" s="178"/>
      <c r="J1" s="93" t="s">
        <v>207</v>
      </c>
      <c r="K1" s="176" t="s">
        <v>168</v>
      </c>
      <c r="L1" s="177"/>
      <c r="M1" s="178"/>
    </row>
    <row r="2" spans="1:13" ht="14.4" x14ac:dyDescent="0.25">
      <c r="A2" s="174"/>
      <c r="B2" s="179">
        <v>2019</v>
      </c>
      <c r="C2" s="180"/>
      <c r="D2" s="180"/>
      <c r="E2" s="181"/>
      <c r="F2" s="179">
        <v>2020</v>
      </c>
      <c r="G2" s="180"/>
      <c r="H2" s="180"/>
      <c r="I2" s="181"/>
      <c r="J2" s="179">
        <v>2021</v>
      </c>
      <c r="K2" s="180"/>
      <c r="L2" s="180"/>
      <c r="M2" s="181"/>
    </row>
    <row r="3" spans="1:13" ht="20.399999999999999" x14ac:dyDescent="0.25">
      <c r="A3" s="175"/>
      <c r="B3" s="94" t="s">
        <v>173</v>
      </c>
      <c r="C3" s="95" t="s">
        <v>208</v>
      </c>
      <c r="D3" s="96" t="s">
        <v>209</v>
      </c>
      <c r="E3" s="97" t="s">
        <v>210</v>
      </c>
      <c r="F3" s="94" t="s">
        <v>173</v>
      </c>
      <c r="G3" s="96" t="s">
        <v>211</v>
      </c>
      <c r="H3" s="96" t="s">
        <v>212</v>
      </c>
      <c r="I3" s="97" t="s">
        <v>213</v>
      </c>
      <c r="J3" s="94" t="s">
        <v>173</v>
      </c>
      <c r="K3" s="96" t="s">
        <v>211</v>
      </c>
      <c r="L3" s="96" t="s">
        <v>212</v>
      </c>
      <c r="M3" s="97" t="s">
        <v>213</v>
      </c>
    </row>
    <row r="4" spans="1:13" ht="21" x14ac:dyDescent="0.25">
      <c r="A4" s="98" t="s">
        <v>174</v>
      </c>
      <c r="B4" s="99"/>
      <c r="C4" s="88"/>
      <c r="D4" s="88"/>
      <c r="E4" s="100"/>
      <c r="F4" s="101"/>
      <c r="G4" s="88"/>
      <c r="H4" s="88"/>
      <c r="I4" s="100"/>
      <c r="J4" s="101"/>
      <c r="K4" s="88"/>
      <c r="L4" s="88"/>
      <c r="M4" s="100"/>
    </row>
    <row r="5" spans="1:13" ht="31.2" x14ac:dyDescent="0.25">
      <c r="A5" s="102" t="s">
        <v>214</v>
      </c>
      <c r="B5" s="103">
        <v>0</v>
      </c>
      <c r="C5" s="51">
        <v>0</v>
      </c>
      <c r="D5" s="51">
        <v>0</v>
      </c>
      <c r="E5" s="104">
        <v>0</v>
      </c>
      <c r="F5" s="103">
        <v>0</v>
      </c>
      <c r="G5" s="51">
        <v>0</v>
      </c>
      <c r="H5" s="51">
        <v>0</v>
      </c>
      <c r="I5" s="104">
        <v>0</v>
      </c>
      <c r="J5" s="103">
        <v>0</v>
      </c>
      <c r="K5" s="51">
        <v>0</v>
      </c>
      <c r="L5" s="51">
        <v>0</v>
      </c>
      <c r="M5" s="104">
        <v>0</v>
      </c>
    </row>
    <row r="6" spans="1:13" ht="31.2" x14ac:dyDescent="0.25">
      <c r="A6" s="105" t="s">
        <v>215</v>
      </c>
      <c r="B6" s="106">
        <v>267000</v>
      </c>
      <c r="C6" s="53">
        <v>0</v>
      </c>
      <c r="D6" s="53">
        <v>0</v>
      </c>
      <c r="E6" s="107">
        <v>267000</v>
      </c>
      <c r="F6" s="106">
        <v>50000</v>
      </c>
      <c r="G6" s="53">
        <v>0</v>
      </c>
      <c r="H6" s="53">
        <v>0</v>
      </c>
      <c r="I6" s="107">
        <v>50000</v>
      </c>
      <c r="J6" s="106">
        <v>50000</v>
      </c>
      <c r="K6" s="53">
        <v>0</v>
      </c>
      <c r="L6" s="53">
        <v>0</v>
      </c>
      <c r="M6" s="107">
        <v>50000</v>
      </c>
    </row>
    <row r="7" spans="1:13" ht="21" x14ac:dyDescent="0.25">
      <c r="A7" s="105" t="s">
        <v>216</v>
      </c>
      <c r="B7" s="106">
        <v>0</v>
      </c>
      <c r="C7" s="53">
        <v>0</v>
      </c>
      <c r="D7" s="53">
        <v>0</v>
      </c>
      <c r="E7" s="107">
        <v>0</v>
      </c>
      <c r="F7" s="106">
        <v>0</v>
      </c>
      <c r="G7" s="53">
        <v>0</v>
      </c>
      <c r="H7" s="53">
        <v>0</v>
      </c>
      <c r="I7" s="107">
        <v>0</v>
      </c>
      <c r="J7" s="106">
        <v>0</v>
      </c>
      <c r="K7" s="53">
        <v>0</v>
      </c>
      <c r="L7" s="53">
        <v>0</v>
      </c>
      <c r="M7" s="107">
        <v>0</v>
      </c>
    </row>
    <row r="8" spans="1:13" ht="21" x14ac:dyDescent="0.25">
      <c r="A8" s="105" t="s">
        <v>217</v>
      </c>
      <c r="B8" s="106">
        <v>650000</v>
      </c>
      <c r="C8" s="53">
        <v>0</v>
      </c>
      <c r="D8" s="53">
        <v>0</v>
      </c>
      <c r="E8" s="107">
        <v>650000</v>
      </c>
      <c r="F8" s="106">
        <v>0</v>
      </c>
      <c r="G8" s="53">
        <v>0</v>
      </c>
      <c r="H8" s="53">
        <v>0</v>
      </c>
      <c r="I8" s="107">
        <v>0</v>
      </c>
      <c r="J8" s="106">
        <v>0</v>
      </c>
      <c r="K8" s="53">
        <v>0</v>
      </c>
      <c r="L8" s="53">
        <v>0</v>
      </c>
      <c r="M8" s="107">
        <v>0</v>
      </c>
    </row>
    <row r="9" spans="1:13" ht="31.2" x14ac:dyDescent="0.25">
      <c r="A9" s="105" t="s">
        <v>218</v>
      </c>
      <c r="B9" s="106">
        <v>0</v>
      </c>
      <c r="C9" s="53">
        <v>0</v>
      </c>
      <c r="D9" s="53">
        <v>0</v>
      </c>
      <c r="E9" s="108">
        <v>0</v>
      </c>
      <c r="F9" s="109">
        <v>0</v>
      </c>
      <c r="G9" s="53">
        <v>0</v>
      </c>
      <c r="H9" s="53">
        <v>0</v>
      </c>
      <c r="I9" s="108">
        <v>0</v>
      </c>
      <c r="J9" s="109">
        <v>0</v>
      </c>
      <c r="K9" s="53">
        <v>0</v>
      </c>
      <c r="L9" s="53">
        <v>0</v>
      </c>
      <c r="M9" s="108">
        <v>0</v>
      </c>
    </row>
    <row r="10" spans="1:13" ht="31.2" x14ac:dyDescent="0.25">
      <c r="A10" s="110" t="s">
        <v>180</v>
      </c>
      <c r="B10" s="111">
        <v>917000</v>
      </c>
      <c r="C10" s="56">
        <v>0</v>
      </c>
      <c r="D10" s="56">
        <v>0</v>
      </c>
      <c r="E10" s="112">
        <v>917000</v>
      </c>
      <c r="F10" s="111">
        <v>50000</v>
      </c>
      <c r="G10" s="56">
        <v>0</v>
      </c>
      <c r="H10" s="56">
        <v>0</v>
      </c>
      <c r="I10" s="112">
        <v>50000</v>
      </c>
      <c r="J10" s="111">
        <v>50000</v>
      </c>
      <c r="K10" s="56">
        <v>0</v>
      </c>
      <c r="L10" s="56">
        <v>0</v>
      </c>
      <c r="M10" s="112">
        <v>50000</v>
      </c>
    </row>
    <row r="11" spans="1:13" ht="21" x14ac:dyDescent="0.25">
      <c r="A11" s="113" t="s">
        <v>181</v>
      </c>
      <c r="B11" s="114"/>
      <c r="C11" s="59"/>
      <c r="D11" s="59"/>
      <c r="E11" s="115"/>
      <c r="F11" s="116"/>
      <c r="G11" s="59"/>
      <c r="H11" s="59"/>
      <c r="I11" s="115"/>
      <c r="J11" s="116"/>
      <c r="K11" s="59"/>
      <c r="L11" s="59"/>
      <c r="M11" s="115"/>
    </row>
    <row r="12" spans="1:13" x14ac:dyDescent="0.25">
      <c r="A12" s="117" t="s">
        <v>219</v>
      </c>
      <c r="B12" s="114">
        <v>0</v>
      </c>
      <c r="C12" s="58">
        <v>0</v>
      </c>
      <c r="D12" s="118">
        <v>0</v>
      </c>
      <c r="E12" s="119">
        <v>0</v>
      </c>
      <c r="F12" s="114">
        <v>0</v>
      </c>
      <c r="G12" s="58">
        <v>0</v>
      </c>
      <c r="H12" s="58">
        <v>0</v>
      </c>
      <c r="I12" s="119">
        <v>0</v>
      </c>
      <c r="J12" s="114">
        <v>0</v>
      </c>
      <c r="K12" s="58">
        <v>0</v>
      </c>
      <c r="L12" s="58">
        <v>0</v>
      </c>
      <c r="M12" s="119">
        <v>0</v>
      </c>
    </row>
    <row r="13" spans="1:13" ht="21" x14ac:dyDescent="0.25">
      <c r="A13" s="105" t="s">
        <v>220</v>
      </c>
      <c r="B13" s="106">
        <v>608000</v>
      </c>
      <c r="C13" s="53">
        <v>0</v>
      </c>
      <c r="D13" s="53">
        <v>0</v>
      </c>
      <c r="E13" s="108">
        <v>608000</v>
      </c>
      <c r="F13" s="109">
        <v>300000</v>
      </c>
      <c r="G13" s="53">
        <v>0</v>
      </c>
      <c r="H13" s="53">
        <v>0</v>
      </c>
      <c r="I13" s="108">
        <v>300000</v>
      </c>
      <c r="J13" s="109">
        <v>300000</v>
      </c>
      <c r="K13" s="53">
        <v>0</v>
      </c>
      <c r="L13" s="53">
        <v>0</v>
      </c>
      <c r="M13" s="108">
        <v>300000</v>
      </c>
    </row>
    <row r="14" spans="1:13" ht="21" x14ac:dyDescent="0.25">
      <c r="A14" s="105" t="s">
        <v>221</v>
      </c>
      <c r="B14" s="106">
        <v>480000</v>
      </c>
      <c r="C14" s="53">
        <v>0</v>
      </c>
      <c r="D14" s="53">
        <v>0</v>
      </c>
      <c r="E14" s="108">
        <v>480000</v>
      </c>
      <c r="F14" s="109">
        <v>0</v>
      </c>
      <c r="G14" s="53">
        <v>0</v>
      </c>
      <c r="H14" s="53">
        <v>0</v>
      </c>
      <c r="I14" s="108">
        <v>0</v>
      </c>
      <c r="J14" s="109">
        <v>0</v>
      </c>
      <c r="K14" s="53">
        <v>0</v>
      </c>
      <c r="L14" s="53">
        <v>0</v>
      </c>
      <c r="M14" s="108">
        <v>0</v>
      </c>
    </row>
    <row r="15" spans="1:13" ht="21" x14ac:dyDescent="0.25">
      <c r="A15" s="105" t="s">
        <v>222</v>
      </c>
      <c r="B15" s="106">
        <v>0</v>
      </c>
      <c r="C15" s="53">
        <v>0</v>
      </c>
      <c r="D15" s="53">
        <v>0</v>
      </c>
      <c r="E15" s="107">
        <v>0</v>
      </c>
      <c r="F15" s="106">
        <v>0</v>
      </c>
      <c r="G15" s="53">
        <v>0</v>
      </c>
      <c r="H15" s="53">
        <v>0</v>
      </c>
      <c r="I15" s="107">
        <v>0</v>
      </c>
      <c r="J15" s="106">
        <v>0</v>
      </c>
      <c r="K15" s="53">
        <v>0</v>
      </c>
      <c r="L15" s="53">
        <v>0</v>
      </c>
      <c r="M15" s="107">
        <v>0</v>
      </c>
    </row>
    <row r="16" spans="1:13" x14ac:dyDescent="0.25">
      <c r="A16" s="105" t="s">
        <v>223</v>
      </c>
      <c r="B16" s="106">
        <v>63000</v>
      </c>
      <c r="C16" s="53">
        <v>0</v>
      </c>
      <c r="D16" s="53">
        <v>0</v>
      </c>
      <c r="E16" s="108">
        <v>63000</v>
      </c>
      <c r="F16" s="109">
        <v>40000</v>
      </c>
      <c r="G16" s="53">
        <v>0</v>
      </c>
      <c r="H16" s="53">
        <v>0</v>
      </c>
      <c r="I16" s="108">
        <v>40000</v>
      </c>
      <c r="J16" s="109">
        <v>40000</v>
      </c>
      <c r="K16" s="53">
        <v>0</v>
      </c>
      <c r="L16" s="53">
        <v>0</v>
      </c>
      <c r="M16" s="108">
        <v>40000</v>
      </c>
    </row>
    <row r="17" spans="1:13" ht="21" x14ac:dyDescent="0.25">
      <c r="A17" s="105" t="s">
        <v>224</v>
      </c>
      <c r="B17" s="106">
        <v>0</v>
      </c>
      <c r="C17" s="53">
        <v>0</v>
      </c>
      <c r="D17" s="53">
        <v>0</v>
      </c>
      <c r="E17" s="107">
        <v>0</v>
      </c>
      <c r="F17" s="106">
        <v>0</v>
      </c>
      <c r="G17" s="53">
        <v>0</v>
      </c>
      <c r="H17" s="53">
        <v>0</v>
      </c>
      <c r="I17" s="107">
        <v>0</v>
      </c>
      <c r="J17" s="106">
        <v>0</v>
      </c>
      <c r="K17" s="53">
        <v>0</v>
      </c>
      <c r="L17" s="53">
        <v>0</v>
      </c>
      <c r="M17" s="107">
        <v>0</v>
      </c>
    </row>
    <row r="18" spans="1:13" ht="31.2" x14ac:dyDescent="0.25">
      <c r="A18" s="105" t="s">
        <v>225</v>
      </c>
      <c r="B18" s="106">
        <v>0</v>
      </c>
      <c r="C18" s="53">
        <v>0</v>
      </c>
      <c r="D18" s="53">
        <v>0</v>
      </c>
      <c r="E18" s="107">
        <v>0</v>
      </c>
      <c r="F18" s="106">
        <v>0</v>
      </c>
      <c r="G18" s="53">
        <v>0</v>
      </c>
      <c r="H18" s="53">
        <v>0</v>
      </c>
      <c r="I18" s="107">
        <v>0</v>
      </c>
      <c r="J18" s="106">
        <v>0</v>
      </c>
      <c r="K18" s="53">
        <v>0</v>
      </c>
      <c r="L18" s="53">
        <v>0</v>
      </c>
      <c r="M18" s="107">
        <v>0</v>
      </c>
    </row>
    <row r="19" spans="1:13" ht="31.2" x14ac:dyDescent="0.25">
      <c r="A19" s="110" t="s">
        <v>189</v>
      </c>
      <c r="B19" s="111">
        <v>1151000</v>
      </c>
      <c r="C19" s="56">
        <v>0</v>
      </c>
      <c r="D19" s="56">
        <v>0</v>
      </c>
      <c r="E19" s="112">
        <v>1151000</v>
      </c>
      <c r="F19" s="111">
        <v>340000</v>
      </c>
      <c r="G19" s="56">
        <v>0</v>
      </c>
      <c r="H19" s="56">
        <v>0</v>
      </c>
      <c r="I19" s="112">
        <v>340000</v>
      </c>
      <c r="J19" s="111">
        <v>340000</v>
      </c>
      <c r="K19" s="56">
        <v>0</v>
      </c>
      <c r="L19" s="56">
        <v>0</v>
      </c>
      <c r="M19" s="112">
        <v>340000</v>
      </c>
    </row>
    <row r="20" spans="1:13" ht="21" x14ac:dyDescent="0.25">
      <c r="A20" s="113" t="s">
        <v>190</v>
      </c>
      <c r="B20" s="120">
        <v>0</v>
      </c>
      <c r="C20" s="62">
        <v>0</v>
      </c>
      <c r="D20" s="62">
        <v>0</v>
      </c>
      <c r="E20" s="121">
        <v>0</v>
      </c>
      <c r="F20" s="120">
        <v>0</v>
      </c>
      <c r="G20" s="62">
        <v>0</v>
      </c>
      <c r="H20" s="62">
        <v>0</v>
      </c>
      <c r="I20" s="121">
        <v>0</v>
      </c>
      <c r="J20" s="120">
        <v>0</v>
      </c>
      <c r="K20" s="62">
        <v>0</v>
      </c>
      <c r="L20" s="62">
        <v>0</v>
      </c>
      <c r="M20" s="121">
        <v>0</v>
      </c>
    </row>
    <row r="21" spans="1:13" ht="12.6" thickBot="1" x14ac:dyDescent="0.3">
      <c r="A21" s="122" t="s">
        <v>191</v>
      </c>
      <c r="B21" s="123">
        <v>2068000</v>
      </c>
      <c r="C21" s="124">
        <v>0</v>
      </c>
      <c r="D21" s="124">
        <v>0</v>
      </c>
      <c r="E21" s="125">
        <v>2068000</v>
      </c>
      <c r="F21" s="123">
        <v>390000</v>
      </c>
      <c r="G21" s="124">
        <v>0</v>
      </c>
      <c r="H21" s="124">
        <v>0</v>
      </c>
      <c r="I21" s="125">
        <v>390000</v>
      </c>
      <c r="J21" s="123">
        <v>390000</v>
      </c>
      <c r="K21" s="124">
        <v>0</v>
      </c>
      <c r="L21" s="124">
        <v>0</v>
      </c>
      <c r="M21" s="125">
        <v>390000</v>
      </c>
    </row>
  </sheetData>
  <mergeCells count="7">
    <mergeCell ref="A1:A3"/>
    <mergeCell ref="C1:E1"/>
    <mergeCell ref="G1:I1"/>
    <mergeCell ref="K1:M1"/>
    <mergeCell ref="B2:E2"/>
    <mergeCell ref="F2:I2"/>
    <mergeCell ref="J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B381-1934-4317-BF3E-D789793C0524}">
  <dimension ref="A1:D196"/>
  <sheetViews>
    <sheetView topLeftCell="A94" workbookViewId="0">
      <selection activeCell="C113" sqref="C113"/>
    </sheetView>
  </sheetViews>
  <sheetFormatPr defaultRowHeight="12" x14ac:dyDescent="0.25"/>
  <cols>
    <col min="1" max="1" width="2.7265625" style="40" bestFit="1" customWidth="1"/>
    <col min="2" max="2" width="5.26953125" style="40" customWidth="1"/>
    <col min="3" max="3" width="45.6328125" style="156" customWidth="1"/>
    <col min="4" max="4" width="10.26953125" style="40" bestFit="1" customWidth="1"/>
    <col min="5" max="16384" width="8.7265625" style="40"/>
  </cols>
  <sheetData>
    <row r="1" spans="1:4" ht="24" x14ac:dyDescent="0.25">
      <c r="A1" s="128" t="s">
        <v>226</v>
      </c>
      <c r="B1" s="128" t="s">
        <v>227</v>
      </c>
      <c r="C1" s="128" t="s">
        <v>228</v>
      </c>
      <c r="D1" s="129" t="s">
        <v>229</v>
      </c>
    </row>
    <row r="2" spans="1:4" x14ac:dyDescent="0.25">
      <c r="A2" s="130" t="s">
        <v>230</v>
      </c>
      <c r="B2" s="130" t="s">
        <v>231</v>
      </c>
      <c r="C2" s="131" t="s">
        <v>232</v>
      </c>
      <c r="D2" s="132">
        <v>0</v>
      </c>
    </row>
    <row r="3" spans="1:4" x14ac:dyDescent="0.25">
      <c r="A3" s="130" t="s">
        <v>230</v>
      </c>
      <c r="B3" s="130" t="s">
        <v>233</v>
      </c>
      <c r="C3" s="133" t="s">
        <v>234</v>
      </c>
      <c r="D3" s="134">
        <v>0</v>
      </c>
    </row>
    <row r="4" spans="1:4" x14ac:dyDescent="0.25">
      <c r="A4" s="130" t="s">
        <v>230</v>
      </c>
      <c r="B4" s="130" t="s">
        <v>235</v>
      </c>
      <c r="C4" s="126" t="s">
        <v>236</v>
      </c>
      <c r="D4" s="135">
        <v>0</v>
      </c>
    </row>
    <row r="5" spans="1:4" x14ac:dyDescent="0.25">
      <c r="A5" s="130" t="s">
        <v>230</v>
      </c>
      <c r="B5" s="130" t="s">
        <v>231</v>
      </c>
      <c r="C5" s="131" t="s">
        <v>237</v>
      </c>
      <c r="D5" s="132">
        <v>45489000</v>
      </c>
    </row>
    <row r="6" spans="1:4" x14ac:dyDescent="0.25">
      <c r="A6" s="130" t="s">
        <v>230</v>
      </c>
      <c r="B6" s="130" t="s">
        <v>233</v>
      </c>
      <c r="C6" s="133" t="s">
        <v>237</v>
      </c>
      <c r="D6" s="136">
        <v>45489000</v>
      </c>
    </row>
    <row r="7" spans="1:4" x14ac:dyDescent="0.25">
      <c r="A7" s="130" t="s">
        <v>230</v>
      </c>
      <c r="B7" s="130" t="s">
        <v>235</v>
      </c>
      <c r="C7" s="127" t="s">
        <v>238</v>
      </c>
      <c r="D7" s="137">
        <v>45200000</v>
      </c>
    </row>
    <row r="8" spans="1:4" x14ac:dyDescent="0.25">
      <c r="A8" s="130" t="s">
        <v>230</v>
      </c>
      <c r="B8" s="130" t="s">
        <v>239</v>
      </c>
      <c r="C8" s="126" t="s">
        <v>240</v>
      </c>
      <c r="D8" s="138">
        <v>42300000</v>
      </c>
    </row>
    <row r="9" spans="1:4" x14ac:dyDescent="0.25">
      <c r="A9" s="130" t="s">
        <v>230</v>
      </c>
      <c r="B9" s="130" t="s">
        <v>239</v>
      </c>
      <c r="C9" s="126" t="s">
        <v>241</v>
      </c>
      <c r="D9" s="138">
        <v>2900000</v>
      </c>
    </row>
    <row r="10" spans="1:4" x14ac:dyDescent="0.25">
      <c r="A10" s="130" t="s">
        <v>230</v>
      </c>
      <c r="B10" s="130" t="s">
        <v>239</v>
      </c>
      <c r="C10" s="126" t="s">
        <v>242</v>
      </c>
      <c r="D10" s="135">
        <v>0</v>
      </c>
    </row>
    <row r="11" spans="1:4" x14ac:dyDescent="0.25">
      <c r="A11" s="130" t="s">
        <v>230</v>
      </c>
      <c r="B11" s="130" t="s">
        <v>235</v>
      </c>
      <c r="C11" s="127" t="s">
        <v>243</v>
      </c>
      <c r="D11" s="137">
        <v>10000</v>
      </c>
    </row>
    <row r="12" spans="1:4" x14ac:dyDescent="0.25">
      <c r="A12" s="130" t="s">
        <v>230</v>
      </c>
      <c r="B12" s="130" t="s">
        <v>239</v>
      </c>
      <c r="C12" s="126" t="s">
        <v>243</v>
      </c>
      <c r="D12" s="135">
        <v>9000</v>
      </c>
    </row>
    <row r="13" spans="1:4" x14ac:dyDescent="0.25">
      <c r="A13" s="130" t="s">
        <v>230</v>
      </c>
      <c r="B13" s="130" t="s">
        <v>235</v>
      </c>
      <c r="C13" s="127" t="s">
        <v>244</v>
      </c>
      <c r="D13" s="137">
        <v>250000</v>
      </c>
    </row>
    <row r="14" spans="1:4" x14ac:dyDescent="0.25">
      <c r="A14" s="130" t="s">
        <v>230</v>
      </c>
      <c r="B14" s="130" t="s">
        <v>239</v>
      </c>
      <c r="C14" s="126" t="s">
        <v>245</v>
      </c>
      <c r="D14" s="135">
        <v>0</v>
      </c>
    </row>
    <row r="15" spans="1:4" x14ac:dyDescent="0.25">
      <c r="A15" s="130" t="s">
        <v>230</v>
      </c>
      <c r="B15" s="130" t="s">
        <v>239</v>
      </c>
      <c r="C15" s="126" t="s">
        <v>246</v>
      </c>
      <c r="D15" s="135">
        <v>250000</v>
      </c>
    </row>
    <row r="16" spans="1:4" x14ac:dyDescent="0.25">
      <c r="A16" s="130" t="s">
        <v>230</v>
      </c>
      <c r="B16" s="130" t="s">
        <v>235</v>
      </c>
      <c r="C16" s="127" t="s">
        <v>247</v>
      </c>
      <c r="D16" s="137">
        <v>15500</v>
      </c>
    </row>
    <row r="17" spans="1:4" x14ac:dyDescent="0.25">
      <c r="A17" s="130" t="s">
        <v>230</v>
      </c>
      <c r="B17" s="130" t="s">
        <v>239</v>
      </c>
      <c r="C17" s="126" t="s">
        <v>247</v>
      </c>
      <c r="D17" s="135">
        <v>15500</v>
      </c>
    </row>
    <row r="18" spans="1:4" x14ac:dyDescent="0.25">
      <c r="A18" s="130" t="s">
        <v>230</v>
      </c>
      <c r="B18" s="130" t="s">
        <v>235</v>
      </c>
      <c r="C18" s="127" t="s">
        <v>248</v>
      </c>
      <c r="D18" s="137">
        <v>13500</v>
      </c>
    </row>
    <row r="19" spans="1:4" x14ac:dyDescent="0.25">
      <c r="A19" s="130" t="s">
        <v>230</v>
      </c>
      <c r="B19" s="130" t="s">
        <v>239</v>
      </c>
      <c r="C19" s="126" t="s">
        <v>249</v>
      </c>
      <c r="D19" s="135">
        <v>9500</v>
      </c>
    </row>
    <row r="20" spans="1:4" x14ac:dyDescent="0.25">
      <c r="A20" s="130" t="s">
        <v>230</v>
      </c>
      <c r="B20" s="130" t="s">
        <v>239</v>
      </c>
      <c r="C20" s="126" t="s">
        <v>250</v>
      </c>
      <c r="D20" s="135">
        <v>4000</v>
      </c>
    </row>
    <row r="21" spans="1:4" x14ac:dyDescent="0.25">
      <c r="A21" s="130" t="s">
        <v>230</v>
      </c>
      <c r="B21" s="130" t="s">
        <v>231</v>
      </c>
      <c r="C21" s="131" t="s">
        <v>251</v>
      </c>
      <c r="D21" s="132">
        <v>24066210</v>
      </c>
    </row>
    <row r="22" spans="1:4" x14ac:dyDescent="0.25">
      <c r="A22" s="130" t="s">
        <v>230</v>
      </c>
      <c r="B22" s="130" t="s">
        <v>233</v>
      </c>
      <c r="C22" s="133" t="s">
        <v>252</v>
      </c>
      <c r="D22" s="136">
        <v>23005000</v>
      </c>
    </row>
    <row r="23" spans="1:4" x14ac:dyDescent="0.25">
      <c r="A23" s="130" t="s">
        <v>230</v>
      </c>
      <c r="B23" s="130" t="s">
        <v>235</v>
      </c>
      <c r="C23" s="127" t="s">
        <v>253</v>
      </c>
      <c r="D23" s="135">
        <v>5000</v>
      </c>
    </row>
    <row r="24" spans="1:4" x14ac:dyDescent="0.25">
      <c r="A24" s="130" t="s">
        <v>230</v>
      </c>
      <c r="B24" s="130" t="s">
        <v>235</v>
      </c>
      <c r="C24" s="127" t="s">
        <v>254</v>
      </c>
      <c r="D24" s="135">
        <v>23000000</v>
      </c>
    </row>
    <row r="25" spans="1:4" x14ac:dyDescent="0.25">
      <c r="A25" s="130" t="s">
        <v>230</v>
      </c>
      <c r="B25" s="130" t="s">
        <v>235</v>
      </c>
      <c r="C25" s="127" t="s">
        <v>255</v>
      </c>
      <c r="D25" s="135">
        <v>0</v>
      </c>
    </row>
    <row r="26" spans="1:4" x14ac:dyDescent="0.25">
      <c r="A26" s="130" t="s">
        <v>230</v>
      </c>
      <c r="B26" s="130" t="s">
        <v>233</v>
      </c>
      <c r="C26" s="133" t="s">
        <v>256</v>
      </c>
      <c r="D26" s="136">
        <v>10</v>
      </c>
    </row>
    <row r="27" spans="1:4" x14ac:dyDescent="0.25">
      <c r="A27" s="130" t="s">
        <v>230</v>
      </c>
      <c r="B27" s="130" t="s">
        <v>235</v>
      </c>
      <c r="C27" s="127" t="s">
        <v>257</v>
      </c>
      <c r="D27" s="135">
        <v>10</v>
      </c>
    </row>
    <row r="28" spans="1:4" x14ac:dyDescent="0.25">
      <c r="A28" s="130" t="s">
        <v>230</v>
      </c>
      <c r="B28" s="130" t="s">
        <v>235</v>
      </c>
      <c r="C28" s="127" t="s">
        <v>258</v>
      </c>
      <c r="D28" s="135">
        <v>0</v>
      </c>
    </row>
    <row r="29" spans="1:4" x14ac:dyDescent="0.25">
      <c r="A29" s="130" t="s">
        <v>230</v>
      </c>
      <c r="B29" s="130" t="s">
        <v>235</v>
      </c>
      <c r="C29" s="127" t="s">
        <v>259</v>
      </c>
      <c r="D29" s="135">
        <v>0</v>
      </c>
    </row>
    <row r="30" spans="1:4" x14ac:dyDescent="0.25">
      <c r="A30" s="130" t="s">
        <v>230</v>
      </c>
      <c r="B30" s="130" t="s">
        <v>233</v>
      </c>
      <c r="C30" s="133" t="s">
        <v>260</v>
      </c>
      <c r="D30" s="136">
        <v>1061200</v>
      </c>
    </row>
    <row r="31" spans="1:4" x14ac:dyDescent="0.25">
      <c r="A31" s="130" t="s">
        <v>230</v>
      </c>
      <c r="B31" s="130" t="s">
        <v>235</v>
      </c>
      <c r="C31" s="127" t="s">
        <v>261</v>
      </c>
      <c r="D31" s="135">
        <v>11200</v>
      </c>
    </row>
    <row r="32" spans="1:4" x14ac:dyDescent="0.25">
      <c r="A32" s="130" t="s">
        <v>230</v>
      </c>
      <c r="B32" s="130" t="s">
        <v>235</v>
      </c>
      <c r="C32" s="127" t="s">
        <v>262</v>
      </c>
      <c r="D32" s="135">
        <v>480000</v>
      </c>
    </row>
    <row r="33" spans="1:4" x14ac:dyDescent="0.25">
      <c r="A33" s="130" t="s">
        <v>230</v>
      </c>
      <c r="B33" s="130" t="s">
        <v>235</v>
      </c>
      <c r="C33" s="127" t="s">
        <v>263</v>
      </c>
      <c r="D33" s="135">
        <v>570000</v>
      </c>
    </row>
    <row r="34" spans="1:4" x14ac:dyDescent="0.25">
      <c r="A34" s="130" t="s">
        <v>230</v>
      </c>
      <c r="B34" s="130" t="s">
        <v>231</v>
      </c>
      <c r="C34" s="131" t="s">
        <v>264</v>
      </c>
      <c r="D34" s="132">
        <v>5280000</v>
      </c>
    </row>
    <row r="35" spans="1:4" x14ac:dyDescent="0.25">
      <c r="A35" s="130" t="s">
        <v>230</v>
      </c>
      <c r="B35" s="130" t="s">
        <v>233</v>
      </c>
      <c r="C35" s="133" t="s">
        <v>265</v>
      </c>
      <c r="D35" s="136">
        <v>5280000</v>
      </c>
    </row>
    <row r="36" spans="1:4" x14ac:dyDescent="0.25">
      <c r="A36" s="130" t="s">
        <v>230</v>
      </c>
      <c r="B36" s="130" t="s">
        <v>235</v>
      </c>
      <c r="C36" s="127" t="s">
        <v>266</v>
      </c>
      <c r="D36" s="137">
        <v>3080000</v>
      </c>
    </row>
    <row r="37" spans="1:4" x14ac:dyDescent="0.25">
      <c r="A37" s="130" t="s">
        <v>230</v>
      </c>
      <c r="B37" s="130" t="s">
        <v>239</v>
      </c>
      <c r="C37" s="126" t="s">
        <v>267</v>
      </c>
      <c r="D37" s="135">
        <v>2200000</v>
      </c>
    </row>
    <row r="38" spans="1:4" x14ac:dyDescent="0.25">
      <c r="A38" s="130" t="s">
        <v>230</v>
      </c>
      <c r="B38" s="130" t="s">
        <v>239</v>
      </c>
      <c r="C38" s="126" t="s">
        <v>268</v>
      </c>
      <c r="D38" s="135">
        <v>880000</v>
      </c>
    </row>
    <row r="39" spans="1:4" x14ac:dyDescent="0.25">
      <c r="A39" s="130" t="s">
        <v>230</v>
      </c>
      <c r="B39" s="130" t="s">
        <v>239</v>
      </c>
      <c r="C39" s="126" t="s">
        <v>269</v>
      </c>
      <c r="D39" s="135">
        <v>0</v>
      </c>
    </row>
    <row r="40" spans="1:4" x14ac:dyDescent="0.25">
      <c r="A40" s="130" t="s">
        <v>230</v>
      </c>
      <c r="B40" s="130" t="s">
        <v>235</v>
      </c>
      <c r="C40" s="127" t="s">
        <v>270</v>
      </c>
      <c r="D40" s="137">
        <v>0</v>
      </c>
    </row>
    <row r="41" spans="1:4" x14ac:dyDescent="0.25">
      <c r="A41" s="130" t="s">
        <v>230</v>
      </c>
      <c r="B41" s="130" t="s">
        <v>239</v>
      </c>
      <c r="C41" s="126" t="s">
        <v>270</v>
      </c>
      <c r="D41" s="138">
        <v>0</v>
      </c>
    </row>
    <row r="42" spans="1:4" x14ac:dyDescent="0.25">
      <c r="A42" s="130" t="s">
        <v>230</v>
      </c>
      <c r="B42" s="130" t="s">
        <v>235</v>
      </c>
      <c r="C42" s="127" t="s">
        <v>271</v>
      </c>
      <c r="D42" s="139">
        <v>1100000</v>
      </c>
    </row>
    <row r="43" spans="1:4" x14ac:dyDescent="0.25">
      <c r="A43" s="130" t="s">
        <v>230</v>
      </c>
      <c r="B43" s="130" t="s">
        <v>239</v>
      </c>
      <c r="C43" s="126" t="s">
        <v>272</v>
      </c>
      <c r="D43" s="138">
        <v>0</v>
      </c>
    </row>
    <row r="44" spans="1:4" x14ac:dyDescent="0.25">
      <c r="A44" s="130" t="s">
        <v>230</v>
      </c>
      <c r="B44" s="130" t="s">
        <v>239</v>
      </c>
      <c r="C44" s="126" t="s">
        <v>273</v>
      </c>
      <c r="D44" s="138">
        <v>0</v>
      </c>
    </row>
    <row r="45" spans="1:4" x14ac:dyDescent="0.25">
      <c r="A45" s="130" t="s">
        <v>230</v>
      </c>
      <c r="B45" s="130" t="s">
        <v>239</v>
      </c>
      <c r="C45" s="126" t="s">
        <v>274</v>
      </c>
      <c r="D45" s="138">
        <v>1100000</v>
      </c>
    </row>
    <row r="46" spans="1:4" x14ac:dyDescent="0.25">
      <c r="A46" s="130" t="s">
        <v>230</v>
      </c>
      <c r="B46" s="130" t="s">
        <v>235</v>
      </c>
      <c r="C46" s="127" t="s">
        <v>275</v>
      </c>
      <c r="D46" s="137">
        <v>0</v>
      </c>
    </row>
    <row r="47" spans="1:4" x14ac:dyDescent="0.25">
      <c r="A47" s="130" t="s">
        <v>230</v>
      </c>
      <c r="B47" s="130" t="s">
        <v>239</v>
      </c>
      <c r="C47" s="126" t="s">
        <v>275</v>
      </c>
      <c r="D47" s="135">
        <v>0</v>
      </c>
    </row>
    <row r="48" spans="1:4" x14ac:dyDescent="0.25">
      <c r="A48" s="130" t="s">
        <v>230</v>
      </c>
      <c r="B48" s="130" t="s">
        <v>235</v>
      </c>
      <c r="C48" s="127" t="s">
        <v>276</v>
      </c>
      <c r="D48" s="137">
        <v>1100000</v>
      </c>
    </row>
    <row r="49" spans="1:4" x14ac:dyDescent="0.25">
      <c r="A49" s="130" t="s">
        <v>230</v>
      </c>
      <c r="B49" s="130" t="s">
        <v>239</v>
      </c>
      <c r="C49" s="126" t="s">
        <v>277</v>
      </c>
      <c r="D49" s="135">
        <v>60000</v>
      </c>
    </row>
    <row r="50" spans="1:4" x14ac:dyDescent="0.25">
      <c r="A50" s="130" t="s">
        <v>230</v>
      </c>
      <c r="B50" s="130" t="s">
        <v>239</v>
      </c>
      <c r="C50" s="126" t="s">
        <v>278</v>
      </c>
      <c r="D50" s="135">
        <v>1040000</v>
      </c>
    </row>
    <row r="51" spans="1:4" ht="24" x14ac:dyDescent="0.25">
      <c r="A51" s="130" t="s">
        <v>230</v>
      </c>
      <c r="B51" s="130" t="s">
        <v>235</v>
      </c>
      <c r="C51" s="127" t="s">
        <v>279</v>
      </c>
      <c r="D51" s="137">
        <v>0</v>
      </c>
    </row>
    <row r="52" spans="1:4" ht="24" x14ac:dyDescent="0.25">
      <c r="A52" s="130" t="s">
        <v>230</v>
      </c>
      <c r="B52" s="130" t="s">
        <v>239</v>
      </c>
      <c r="C52" s="126" t="s">
        <v>279</v>
      </c>
      <c r="D52" s="135">
        <v>0</v>
      </c>
    </row>
    <row r="53" spans="1:4" ht="24" x14ac:dyDescent="0.25">
      <c r="A53" s="130" t="s">
        <v>230</v>
      </c>
      <c r="B53" s="130" t="s">
        <v>239</v>
      </c>
      <c r="C53" s="126" t="s">
        <v>280</v>
      </c>
      <c r="D53" s="135">
        <v>0</v>
      </c>
    </row>
    <row r="54" spans="1:4" x14ac:dyDescent="0.25">
      <c r="A54" s="130" t="s">
        <v>230</v>
      </c>
      <c r="B54" s="130" t="s">
        <v>233</v>
      </c>
      <c r="C54" s="133" t="s">
        <v>281</v>
      </c>
      <c r="D54" s="136">
        <v>0</v>
      </c>
    </row>
    <row r="55" spans="1:4" x14ac:dyDescent="0.25">
      <c r="A55" s="130" t="s">
        <v>230</v>
      </c>
      <c r="B55" s="130" t="s">
        <v>235</v>
      </c>
      <c r="C55" s="127" t="s">
        <v>282</v>
      </c>
      <c r="D55" s="135">
        <v>0</v>
      </c>
    </row>
    <row r="56" spans="1:4" x14ac:dyDescent="0.25">
      <c r="A56" s="130" t="s">
        <v>230</v>
      </c>
      <c r="B56" s="130" t="s">
        <v>235</v>
      </c>
      <c r="C56" s="127" t="s">
        <v>283</v>
      </c>
      <c r="D56" s="135">
        <v>0</v>
      </c>
    </row>
    <row r="57" spans="1:4" x14ac:dyDescent="0.25">
      <c r="A57" s="130" t="s">
        <v>230</v>
      </c>
      <c r="B57" s="130" t="s">
        <v>235</v>
      </c>
      <c r="C57" s="127" t="s">
        <v>284</v>
      </c>
      <c r="D57" s="135">
        <v>0</v>
      </c>
    </row>
    <row r="58" spans="1:4" x14ac:dyDescent="0.25">
      <c r="A58" s="130" t="s">
        <v>230</v>
      </c>
      <c r="B58" s="130" t="s">
        <v>231</v>
      </c>
      <c r="C58" s="131" t="s">
        <v>285</v>
      </c>
      <c r="D58" s="132">
        <v>0</v>
      </c>
    </row>
    <row r="59" spans="1:4" x14ac:dyDescent="0.25">
      <c r="A59" s="130" t="s">
        <v>230</v>
      </c>
      <c r="B59" s="130" t="s">
        <v>233</v>
      </c>
      <c r="C59" s="133" t="s">
        <v>286</v>
      </c>
      <c r="D59" s="136">
        <v>0</v>
      </c>
    </row>
    <row r="60" spans="1:4" x14ac:dyDescent="0.25">
      <c r="A60" s="130" t="s">
        <v>230</v>
      </c>
      <c r="B60" s="130" t="s">
        <v>235</v>
      </c>
      <c r="C60" s="127" t="s">
        <v>287</v>
      </c>
      <c r="D60" s="135">
        <v>0</v>
      </c>
    </row>
    <row r="61" spans="1:4" x14ac:dyDescent="0.25">
      <c r="A61" s="130" t="s">
        <v>230</v>
      </c>
      <c r="B61" s="130" t="s">
        <v>235</v>
      </c>
      <c r="C61" s="127" t="s">
        <v>288</v>
      </c>
      <c r="D61" s="135">
        <v>0</v>
      </c>
    </row>
    <row r="62" spans="1:4" x14ac:dyDescent="0.25">
      <c r="A62" s="130" t="s">
        <v>230</v>
      </c>
      <c r="B62" s="130" t="s">
        <v>235</v>
      </c>
      <c r="C62" s="127" t="s">
        <v>289</v>
      </c>
      <c r="D62" s="135">
        <v>0</v>
      </c>
    </row>
    <row r="63" spans="1:4" x14ac:dyDescent="0.25">
      <c r="A63" s="130" t="s">
        <v>230</v>
      </c>
      <c r="B63" s="130" t="s">
        <v>233</v>
      </c>
      <c r="C63" s="133" t="s">
        <v>290</v>
      </c>
      <c r="D63" s="136">
        <v>0</v>
      </c>
    </row>
    <row r="64" spans="1:4" ht="24" x14ac:dyDescent="0.25">
      <c r="A64" s="130" t="s">
        <v>230</v>
      </c>
      <c r="B64" s="130" t="s">
        <v>235</v>
      </c>
      <c r="C64" s="127" t="s">
        <v>291</v>
      </c>
      <c r="D64" s="135">
        <v>0</v>
      </c>
    </row>
    <row r="65" spans="1:4" ht="24" x14ac:dyDescent="0.25">
      <c r="A65" s="130" t="s">
        <v>230</v>
      </c>
      <c r="B65" s="130" t="s">
        <v>235</v>
      </c>
      <c r="C65" s="127" t="s">
        <v>292</v>
      </c>
      <c r="D65" s="135">
        <v>0</v>
      </c>
    </row>
    <row r="66" spans="1:4" ht="24" x14ac:dyDescent="0.25">
      <c r="A66" s="130" t="s">
        <v>230</v>
      </c>
      <c r="B66" s="130" t="s">
        <v>235</v>
      </c>
      <c r="C66" s="127" t="s">
        <v>293</v>
      </c>
      <c r="D66" s="135">
        <v>0</v>
      </c>
    </row>
    <row r="67" spans="1:4" ht="24" x14ac:dyDescent="0.25">
      <c r="A67" s="130" t="s">
        <v>230</v>
      </c>
      <c r="B67" s="130" t="s">
        <v>235</v>
      </c>
      <c r="C67" s="127" t="s">
        <v>294</v>
      </c>
      <c r="D67" s="135">
        <v>0</v>
      </c>
    </row>
    <row r="68" spans="1:4" ht="24" x14ac:dyDescent="0.25">
      <c r="A68" s="130" t="s">
        <v>230</v>
      </c>
      <c r="B68" s="130" t="s">
        <v>235</v>
      </c>
      <c r="C68" s="127" t="s">
        <v>295</v>
      </c>
      <c r="D68" s="135">
        <v>0</v>
      </c>
    </row>
    <row r="69" spans="1:4" x14ac:dyDescent="0.25">
      <c r="A69" s="130" t="s">
        <v>230</v>
      </c>
      <c r="B69" s="130" t="s">
        <v>233</v>
      </c>
      <c r="C69" s="133" t="s">
        <v>296</v>
      </c>
      <c r="D69" s="136">
        <v>0</v>
      </c>
    </row>
    <row r="70" spans="1:4" x14ac:dyDescent="0.25">
      <c r="A70" s="130" t="s">
        <v>230</v>
      </c>
      <c r="B70" s="130" t="s">
        <v>235</v>
      </c>
      <c r="C70" s="140" t="s">
        <v>297</v>
      </c>
      <c r="D70" s="141">
        <v>0</v>
      </c>
    </row>
    <row r="71" spans="1:4" x14ac:dyDescent="0.25">
      <c r="A71" s="130" t="s">
        <v>230</v>
      </c>
      <c r="B71" s="130" t="s">
        <v>231</v>
      </c>
      <c r="C71" s="131" t="s">
        <v>298</v>
      </c>
      <c r="D71" s="142">
        <v>0</v>
      </c>
    </row>
    <row r="72" spans="1:4" x14ac:dyDescent="0.25">
      <c r="A72" s="130" t="s">
        <v>230</v>
      </c>
      <c r="B72" s="130" t="s">
        <v>233</v>
      </c>
      <c r="C72" s="133" t="s">
        <v>299</v>
      </c>
      <c r="D72" s="136">
        <v>0</v>
      </c>
    </row>
    <row r="73" spans="1:4" x14ac:dyDescent="0.25">
      <c r="A73" s="130" t="s">
        <v>230</v>
      </c>
      <c r="B73" s="130" t="s">
        <v>235</v>
      </c>
      <c r="C73" s="127" t="s">
        <v>300</v>
      </c>
      <c r="D73" s="135">
        <v>0</v>
      </c>
    </row>
    <row r="74" spans="1:4" x14ac:dyDescent="0.25">
      <c r="A74" s="130" t="s">
        <v>230</v>
      </c>
      <c r="B74" s="130" t="s">
        <v>233</v>
      </c>
      <c r="C74" s="133" t="s">
        <v>301</v>
      </c>
      <c r="D74" s="136">
        <v>0</v>
      </c>
    </row>
    <row r="75" spans="1:4" x14ac:dyDescent="0.25">
      <c r="A75" s="130" t="s">
        <v>230</v>
      </c>
      <c r="B75" s="130" t="s">
        <v>235</v>
      </c>
      <c r="C75" s="127" t="s">
        <v>302</v>
      </c>
      <c r="D75" s="135">
        <v>0</v>
      </c>
    </row>
    <row r="76" spans="1:4" x14ac:dyDescent="0.25">
      <c r="A76" s="130" t="s">
        <v>230</v>
      </c>
      <c r="B76" s="130" t="s">
        <v>235</v>
      </c>
      <c r="C76" s="127" t="s">
        <v>303</v>
      </c>
      <c r="D76" s="135">
        <v>0</v>
      </c>
    </row>
    <row r="77" spans="1:4" x14ac:dyDescent="0.25">
      <c r="A77" s="130" t="s">
        <v>230</v>
      </c>
      <c r="B77" s="130" t="s">
        <v>231</v>
      </c>
      <c r="C77" s="131" t="s">
        <v>304</v>
      </c>
      <c r="D77" s="142">
        <v>0</v>
      </c>
    </row>
    <row r="78" spans="1:4" x14ac:dyDescent="0.25">
      <c r="A78" s="130" t="s">
        <v>230</v>
      </c>
      <c r="B78" s="130" t="s">
        <v>233</v>
      </c>
      <c r="C78" s="133" t="s">
        <v>304</v>
      </c>
      <c r="D78" s="136">
        <v>0</v>
      </c>
    </row>
    <row r="79" spans="1:4" x14ac:dyDescent="0.25">
      <c r="A79" s="130" t="s">
        <v>230</v>
      </c>
      <c r="B79" s="130" t="s">
        <v>235</v>
      </c>
      <c r="C79" s="127" t="s">
        <v>304</v>
      </c>
      <c r="D79" s="135">
        <v>0</v>
      </c>
    </row>
    <row r="80" spans="1:4" x14ac:dyDescent="0.25">
      <c r="A80" s="130" t="s">
        <v>230</v>
      </c>
      <c r="B80" s="130" t="s">
        <v>231</v>
      </c>
      <c r="C80" s="131" t="s">
        <v>305</v>
      </c>
      <c r="D80" s="142">
        <v>26810000</v>
      </c>
    </row>
    <row r="81" spans="1:4" x14ac:dyDescent="0.25">
      <c r="A81" s="130" t="s">
        <v>230</v>
      </c>
      <c r="B81" s="130" t="s">
        <v>233</v>
      </c>
      <c r="C81" s="133" t="s">
        <v>306</v>
      </c>
      <c r="D81" s="136">
        <v>23210000</v>
      </c>
    </row>
    <row r="82" spans="1:4" x14ac:dyDescent="0.25">
      <c r="A82" s="130" t="s">
        <v>230</v>
      </c>
      <c r="B82" s="130" t="s">
        <v>235</v>
      </c>
      <c r="C82" s="127" t="s">
        <v>307</v>
      </c>
      <c r="D82" s="135">
        <v>0</v>
      </c>
    </row>
    <row r="83" spans="1:4" x14ac:dyDescent="0.25">
      <c r="A83" s="130" t="s">
        <v>230</v>
      </c>
      <c r="B83" s="130" t="s">
        <v>235</v>
      </c>
      <c r="C83" s="127" t="s">
        <v>308</v>
      </c>
      <c r="D83" s="135">
        <v>19450000</v>
      </c>
    </row>
    <row r="84" spans="1:4" x14ac:dyDescent="0.25">
      <c r="A84" s="130" t="s">
        <v>230</v>
      </c>
      <c r="B84" s="130" t="s">
        <v>235</v>
      </c>
      <c r="C84" s="127" t="s">
        <v>309</v>
      </c>
      <c r="D84" s="135">
        <v>360000</v>
      </c>
    </row>
    <row r="85" spans="1:4" x14ac:dyDescent="0.25">
      <c r="A85" s="130" t="s">
        <v>230</v>
      </c>
      <c r="B85" s="130" t="s">
        <v>235</v>
      </c>
      <c r="C85" s="127" t="s">
        <v>310</v>
      </c>
      <c r="D85" s="135">
        <v>3400000</v>
      </c>
    </row>
    <row r="86" spans="1:4" x14ac:dyDescent="0.25">
      <c r="A86" s="130" t="s">
        <v>230</v>
      </c>
      <c r="B86" s="130" t="s">
        <v>233</v>
      </c>
      <c r="C86" s="133" t="s">
        <v>311</v>
      </c>
      <c r="D86" s="143">
        <v>3600000</v>
      </c>
    </row>
    <row r="87" spans="1:4" x14ac:dyDescent="0.25">
      <c r="A87" s="130" t="s">
        <v>230</v>
      </c>
      <c r="B87" s="130" t="s">
        <v>235</v>
      </c>
      <c r="C87" s="127" t="s">
        <v>312</v>
      </c>
      <c r="D87" s="135">
        <v>0</v>
      </c>
    </row>
    <row r="88" spans="1:4" x14ac:dyDescent="0.25">
      <c r="A88" s="130" t="s">
        <v>230</v>
      </c>
      <c r="B88" s="130" t="s">
        <v>235</v>
      </c>
      <c r="C88" s="127" t="s">
        <v>313</v>
      </c>
      <c r="D88" s="135">
        <v>0</v>
      </c>
    </row>
    <row r="89" spans="1:4" x14ac:dyDescent="0.25">
      <c r="A89" s="130" t="s">
        <v>230</v>
      </c>
      <c r="B89" s="130" t="s">
        <v>235</v>
      </c>
      <c r="C89" s="127" t="s">
        <v>314</v>
      </c>
      <c r="D89" s="135">
        <v>0</v>
      </c>
    </row>
    <row r="90" spans="1:4" x14ac:dyDescent="0.25">
      <c r="A90" s="130" t="s">
        <v>230</v>
      </c>
      <c r="B90" s="130" t="s">
        <v>235</v>
      </c>
      <c r="C90" s="127" t="s">
        <v>315</v>
      </c>
      <c r="D90" s="135">
        <v>100000</v>
      </c>
    </row>
    <row r="91" spans="1:4" x14ac:dyDescent="0.25">
      <c r="A91" s="130" t="s">
        <v>230</v>
      </c>
      <c r="B91" s="130" t="s">
        <v>235</v>
      </c>
      <c r="C91" s="127" t="s">
        <v>316</v>
      </c>
      <c r="D91" s="135">
        <v>3500000</v>
      </c>
    </row>
    <row r="92" spans="1:4" x14ac:dyDescent="0.25">
      <c r="A92" s="130" t="s">
        <v>230</v>
      </c>
      <c r="B92" s="130" t="s">
        <v>235</v>
      </c>
      <c r="C92" s="127" t="s">
        <v>317</v>
      </c>
      <c r="D92" s="135">
        <v>0</v>
      </c>
    </row>
    <row r="93" spans="1:4" x14ac:dyDescent="0.25">
      <c r="A93" s="144"/>
      <c r="B93" s="144"/>
      <c r="C93" s="145" t="s">
        <v>318</v>
      </c>
      <c r="D93" s="137">
        <v>101645210</v>
      </c>
    </row>
    <row r="95" spans="1:4" ht="24" x14ac:dyDescent="0.25">
      <c r="A95" s="128" t="s">
        <v>226</v>
      </c>
      <c r="B95" s="128" t="s">
        <v>227</v>
      </c>
      <c r="C95" s="128" t="s">
        <v>228</v>
      </c>
      <c r="D95" s="129" t="s">
        <v>412</v>
      </c>
    </row>
    <row r="96" spans="1:4" x14ac:dyDescent="0.25">
      <c r="A96" s="130" t="s">
        <v>319</v>
      </c>
      <c r="B96" s="130" t="s">
        <v>231</v>
      </c>
      <c r="C96" s="131" t="s">
        <v>320</v>
      </c>
      <c r="D96" s="146">
        <v>62551000</v>
      </c>
    </row>
    <row r="97" spans="1:4" x14ac:dyDescent="0.25">
      <c r="A97" s="130" t="s">
        <v>319</v>
      </c>
      <c r="B97" s="130" t="s">
        <v>233</v>
      </c>
      <c r="C97" s="133" t="s">
        <v>321</v>
      </c>
      <c r="D97" s="147">
        <v>36500000</v>
      </c>
    </row>
    <row r="98" spans="1:4" x14ac:dyDescent="0.25">
      <c r="A98" s="130" t="s">
        <v>319</v>
      </c>
      <c r="B98" s="130" t="s">
        <v>235</v>
      </c>
      <c r="C98" s="127" t="s">
        <v>322</v>
      </c>
      <c r="D98" s="148">
        <v>28500000</v>
      </c>
    </row>
    <row r="99" spans="1:4" x14ac:dyDescent="0.25">
      <c r="A99" s="130" t="s">
        <v>319</v>
      </c>
      <c r="B99" s="130" t="s">
        <v>235</v>
      </c>
      <c r="C99" s="127" t="s">
        <v>323</v>
      </c>
      <c r="D99" s="148">
        <v>8000000</v>
      </c>
    </row>
    <row r="100" spans="1:4" x14ac:dyDescent="0.25">
      <c r="A100" s="130" t="s">
        <v>319</v>
      </c>
      <c r="B100" s="130" t="s">
        <v>233</v>
      </c>
      <c r="C100" s="133" t="s">
        <v>324</v>
      </c>
      <c r="D100" s="147">
        <v>2402000</v>
      </c>
    </row>
    <row r="101" spans="1:4" x14ac:dyDescent="0.25">
      <c r="A101" s="130" t="s">
        <v>319</v>
      </c>
      <c r="B101" s="130" t="s">
        <v>235</v>
      </c>
      <c r="C101" s="127" t="s">
        <v>325</v>
      </c>
      <c r="D101" s="148">
        <v>2402000</v>
      </c>
    </row>
    <row r="102" spans="1:4" x14ac:dyDescent="0.25">
      <c r="A102" s="130" t="s">
        <v>319</v>
      </c>
      <c r="B102" s="130" t="s">
        <v>233</v>
      </c>
      <c r="C102" s="133" t="s">
        <v>326</v>
      </c>
      <c r="D102" s="147">
        <v>15250000</v>
      </c>
    </row>
    <row r="103" spans="1:4" x14ac:dyDescent="0.25">
      <c r="A103" s="130" t="s">
        <v>319</v>
      </c>
      <c r="B103" s="130" t="s">
        <v>235</v>
      </c>
      <c r="C103" s="127" t="s">
        <v>327</v>
      </c>
      <c r="D103" s="148">
        <v>1250000</v>
      </c>
    </row>
    <row r="104" spans="1:4" x14ac:dyDescent="0.25">
      <c r="A104" s="130" t="s">
        <v>319</v>
      </c>
      <c r="B104" s="130" t="s">
        <v>235</v>
      </c>
      <c r="C104" s="127" t="s">
        <v>328</v>
      </c>
      <c r="D104" s="148">
        <v>14000000</v>
      </c>
    </row>
    <row r="105" spans="1:4" x14ac:dyDescent="0.25">
      <c r="A105" s="130" t="s">
        <v>319</v>
      </c>
      <c r="B105" s="130" t="s">
        <v>233</v>
      </c>
      <c r="C105" s="133" t="s">
        <v>237</v>
      </c>
      <c r="D105" s="149">
        <v>7195000</v>
      </c>
    </row>
    <row r="106" spans="1:4" x14ac:dyDescent="0.25">
      <c r="A106" s="130" t="s">
        <v>319</v>
      </c>
      <c r="B106" s="130" t="s">
        <v>235</v>
      </c>
      <c r="C106" s="127" t="s">
        <v>329</v>
      </c>
      <c r="D106" s="150">
        <v>245000</v>
      </c>
    </row>
    <row r="107" spans="1:4" x14ac:dyDescent="0.25">
      <c r="A107" s="130" t="s">
        <v>319</v>
      </c>
      <c r="B107" s="130" t="s">
        <v>239</v>
      </c>
      <c r="C107" s="126" t="s">
        <v>330</v>
      </c>
      <c r="D107" s="151">
        <v>120000</v>
      </c>
    </row>
    <row r="108" spans="1:4" x14ac:dyDescent="0.25">
      <c r="A108" s="130" t="s">
        <v>319</v>
      </c>
      <c r="B108" s="130" t="s">
        <v>239</v>
      </c>
      <c r="C108" s="126" t="s">
        <v>331</v>
      </c>
      <c r="D108" s="151">
        <v>125000</v>
      </c>
    </row>
    <row r="109" spans="1:4" x14ac:dyDescent="0.25">
      <c r="A109" s="130" t="s">
        <v>319</v>
      </c>
      <c r="B109" s="130" t="s">
        <v>239</v>
      </c>
      <c r="C109" s="126" t="s">
        <v>332</v>
      </c>
      <c r="D109" s="151">
        <v>0</v>
      </c>
    </row>
    <row r="110" spans="1:4" x14ac:dyDescent="0.25">
      <c r="A110" s="130" t="s">
        <v>319</v>
      </c>
      <c r="B110" s="130" t="s">
        <v>235</v>
      </c>
      <c r="C110" s="127" t="s">
        <v>333</v>
      </c>
      <c r="D110" s="152">
        <v>6590000</v>
      </c>
    </row>
    <row r="111" spans="1:4" x14ac:dyDescent="0.25">
      <c r="A111" s="130" t="s">
        <v>319</v>
      </c>
      <c r="B111" s="130" t="s">
        <v>239</v>
      </c>
      <c r="C111" s="126" t="s">
        <v>334</v>
      </c>
      <c r="D111" s="151">
        <v>0</v>
      </c>
    </row>
    <row r="112" spans="1:4" ht="24" x14ac:dyDescent="0.25">
      <c r="A112" s="130" t="s">
        <v>319</v>
      </c>
      <c r="B112" s="130" t="s">
        <v>239</v>
      </c>
      <c r="C112" s="126" t="s">
        <v>335</v>
      </c>
      <c r="D112" s="151">
        <v>6400000</v>
      </c>
    </row>
    <row r="113" spans="1:4" x14ac:dyDescent="0.25">
      <c r="A113" s="130" t="s">
        <v>319</v>
      </c>
      <c r="B113" s="130" t="s">
        <v>239</v>
      </c>
      <c r="C113" s="126" t="s">
        <v>336</v>
      </c>
      <c r="D113" s="151">
        <v>190000</v>
      </c>
    </row>
    <row r="114" spans="1:4" x14ac:dyDescent="0.25">
      <c r="A114" s="130" t="s">
        <v>319</v>
      </c>
      <c r="B114" s="130" t="s">
        <v>235</v>
      </c>
      <c r="C114" s="127" t="s">
        <v>337</v>
      </c>
      <c r="D114" s="152">
        <v>60000</v>
      </c>
    </row>
    <row r="115" spans="1:4" x14ac:dyDescent="0.25">
      <c r="A115" s="130" t="s">
        <v>319</v>
      </c>
      <c r="B115" s="130" t="s">
        <v>239</v>
      </c>
      <c r="C115" s="126" t="s">
        <v>338</v>
      </c>
      <c r="D115" s="151">
        <v>0</v>
      </c>
    </row>
    <row r="116" spans="1:4" x14ac:dyDescent="0.25">
      <c r="A116" s="130" t="s">
        <v>319</v>
      </c>
      <c r="B116" s="130" t="s">
        <v>239</v>
      </c>
      <c r="C116" s="126" t="s">
        <v>339</v>
      </c>
      <c r="D116" s="151">
        <v>0</v>
      </c>
    </row>
    <row r="117" spans="1:4" x14ac:dyDescent="0.25">
      <c r="A117" s="130" t="s">
        <v>319</v>
      </c>
      <c r="B117" s="130" t="s">
        <v>239</v>
      </c>
      <c r="C117" s="126" t="s">
        <v>340</v>
      </c>
      <c r="D117" s="151">
        <v>60000</v>
      </c>
    </row>
    <row r="118" spans="1:4" x14ac:dyDescent="0.25">
      <c r="A118" s="130" t="s">
        <v>319</v>
      </c>
      <c r="B118" s="130" t="s">
        <v>235</v>
      </c>
      <c r="C118" s="127" t="s">
        <v>341</v>
      </c>
      <c r="D118" s="152">
        <v>300000</v>
      </c>
    </row>
    <row r="119" spans="1:4" x14ac:dyDescent="0.25">
      <c r="A119" s="130" t="s">
        <v>319</v>
      </c>
      <c r="B119" s="130" t="s">
        <v>239</v>
      </c>
      <c r="C119" s="126" t="s">
        <v>341</v>
      </c>
      <c r="D119" s="151">
        <v>300000</v>
      </c>
    </row>
    <row r="120" spans="1:4" x14ac:dyDescent="0.25">
      <c r="A120" s="130" t="s">
        <v>319</v>
      </c>
      <c r="B120" s="130" t="s">
        <v>235</v>
      </c>
      <c r="C120" s="127" t="s">
        <v>342</v>
      </c>
      <c r="D120" s="152">
        <v>0</v>
      </c>
    </row>
    <row r="121" spans="1:4" x14ac:dyDescent="0.25">
      <c r="A121" s="130" t="s">
        <v>319</v>
      </c>
      <c r="B121" s="130" t="s">
        <v>239</v>
      </c>
      <c r="C121" s="126" t="s">
        <v>343</v>
      </c>
      <c r="D121" s="151">
        <v>0</v>
      </c>
    </row>
    <row r="122" spans="1:4" x14ac:dyDescent="0.25">
      <c r="A122" s="130" t="s">
        <v>319</v>
      </c>
      <c r="B122" s="130" t="s">
        <v>239</v>
      </c>
      <c r="C122" s="126" t="s">
        <v>344</v>
      </c>
      <c r="D122" s="151">
        <v>0</v>
      </c>
    </row>
    <row r="123" spans="1:4" x14ac:dyDescent="0.25">
      <c r="A123" s="130" t="s">
        <v>319</v>
      </c>
      <c r="B123" s="130" t="s">
        <v>233</v>
      </c>
      <c r="C123" s="133" t="s">
        <v>345</v>
      </c>
      <c r="D123" s="147">
        <v>314000</v>
      </c>
    </row>
    <row r="124" spans="1:4" x14ac:dyDescent="0.25">
      <c r="A124" s="130" t="s">
        <v>319</v>
      </c>
      <c r="B124" s="130" t="s">
        <v>235</v>
      </c>
      <c r="C124" s="127" t="s">
        <v>346</v>
      </c>
      <c r="D124" s="151">
        <v>0</v>
      </c>
    </row>
    <row r="125" spans="1:4" x14ac:dyDescent="0.25">
      <c r="A125" s="130" t="s">
        <v>319</v>
      </c>
      <c r="B125" s="130" t="s">
        <v>235</v>
      </c>
      <c r="C125" s="127" t="s">
        <v>347</v>
      </c>
      <c r="D125" s="151">
        <v>314000</v>
      </c>
    </row>
    <row r="126" spans="1:4" x14ac:dyDescent="0.25">
      <c r="A126" s="130" t="s">
        <v>319</v>
      </c>
      <c r="B126" s="130" t="s">
        <v>235</v>
      </c>
      <c r="C126" s="127" t="s">
        <v>348</v>
      </c>
      <c r="D126" s="151">
        <v>0</v>
      </c>
    </row>
    <row r="127" spans="1:4" x14ac:dyDescent="0.25">
      <c r="A127" s="130" t="s">
        <v>319</v>
      </c>
      <c r="B127" s="130" t="s">
        <v>233</v>
      </c>
      <c r="C127" s="133" t="s">
        <v>349</v>
      </c>
      <c r="D127" s="153">
        <v>0</v>
      </c>
    </row>
    <row r="128" spans="1:4" x14ac:dyDescent="0.25">
      <c r="A128" s="130" t="s">
        <v>319</v>
      </c>
      <c r="B128" s="130" t="s">
        <v>235</v>
      </c>
      <c r="C128" s="127" t="s">
        <v>350</v>
      </c>
      <c r="D128" s="151">
        <v>0</v>
      </c>
    </row>
    <row r="129" spans="1:4" x14ac:dyDescent="0.25">
      <c r="A129" s="130" t="s">
        <v>319</v>
      </c>
      <c r="B129" s="130" t="s">
        <v>235</v>
      </c>
      <c r="C129" s="127" t="s">
        <v>351</v>
      </c>
      <c r="D129" s="151">
        <v>0</v>
      </c>
    </row>
    <row r="130" spans="1:4" x14ac:dyDescent="0.25">
      <c r="A130" s="130" t="s">
        <v>319</v>
      </c>
      <c r="B130" s="130" t="s">
        <v>233</v>
      </c>
      <c r="C130" s="133" t="s">
        <v>352</v>
      </c>
      <c r="D130" s="147">
        <v>280000</v>
      </c>
    </row>
    <row r="131" spans="1:4" ht="24" x14ac:dyDescent="0.25">
      <c r="A131" s="130" t="s">
        <v>319</v>
      </c>
      <c r="B131" s="130" t="s">
        <v>235</v>
      </c>
      <c r="C131" s="127" t="s">
        <v>353</v>
      </c>
      <c r="D131" s="151">
        <v>30000</v>
      </c>
    </row>
    <row r="132" spans="1:4" x14ac:dyDescent="0.25">
      <c r="A132" s="130" t="s">
        <v>319</v>
      </c>
      <c r="B132" s="130" t="s">
        <v>235</v>
      </c>
      <c r="C132" s="127" t="s">
        <v>354</v>
      </c>
      <c r="D132" s="151">
        <v>0</v>
      </c>
    </row>
    <row r="133" spans="1:4" x14ac:dyDescent="0.25">
      <c r="A133" s="130" t="s">
        <v>319</v>
      </c>
      <c r="B133" s="130" t="s">
        <v>235</v>
      </c>
      <c r="C133" s="127" t="s">
        <v>355</v>
      </c>
      <c r="D133" s="151">
        <v>250000</v>
      </c>
    </row>
    <row r="134" spans="1:4" x14ac:dyDescent="0.25">
      <c r="A134" s="130" t="s">
        <v>319</v>
      </c>
      <c r="B134" s="130" t="s">
        <v>233</v>
      </c>
      <c r="C134" s="133" t="s">
        <v>356</v>
      </c>
      <c r="D134" s="147">
        <v>610000</v>
      </c>
    </row>
    <row r="135" spans="1:4" x14ac:dyDescent="0.25">
      <c r="A135" s="130" t="s">
        <v>319</v>
      </c>
      <c r="B135" s="130" t="s">
        <v>235</v>
      </c>
      <c r="C135" s="127" t="s">
        <v>357</v>
      </c>
      <c r="D135" s="151">
        <v>300000</v>
      </c>
    </row>
    <row r="136" spans="1:4" x14ac:dyDescent="0.25">
      <c r="A136" s="130" t="s">
        <v>319</v>
      </c>
      <c r="B136" s="130" t="s">
        <v>235</v>
      </c>
      <c r="C136" s="127" t="s">
        <v>358</v>
      </c>
      <c r="D136" s="151">
        <v>100000</v>
      </c>
    </row>
    <row r="137" spans="1:4" x14ac:dyDescent="0.25">
      <c r="A137" s="130" t="s">
        <v>319</v>
      </c>
      <c r="B137" s="130" t="s">
        <v>235</v>
      </c>
      <c r="C137" s="127" t="s">
        <v>359</v>
      </c>
      <c r="D137" s="151">
        <v>90000</v>
      </c>
    </row>
    <row r="138" spans="1:4" x14ac:dyDescent="0.25">
      <c r="A138" s="130" t="s">
        <v>319</v>
      </c>
      <c r="B138" s="130" t="s">
        <v>235</v>
      </c>
      <c r="C138" s="127" t="s">
        <v>360</v>
      </c>
      <c r="D138" s="151">
        <v>120000</v>
      </c>
    </row>
    <row r="139" spans="1:4" x14ac:dyDescent="0.25">
      <c r="A139" s="130" t="s">
        <v>319</v>
      </c>
      <c r="B139" s="130" t="s">
        <v>231</v>
      </c>
      <c r="C139" s="131" t="s">
        <v>361</v>
      </c>
      <c r="D139" s="146">
        <v>6675000</v>
      </c>
    </row>
    <row r="140" spans="1:4" x14ac:dyDescent="0.25">
      <c r="A140" s="130" t="s">
        <v>319</v>
      </c>
      <c r="B140" s="130" t="s">
        <v>233</v>
      </c>
      <c r="C140" s="133" t="s">
        <v>362</v>
      </c>
      <c r="D140" s="147">
        <v>6075000</v>
      </c>
    </row>
    <row r="141" spans="1:4" x14ac:dyDescent="0.25">
      <c r="A141" s="130" t="s">
        <v>319</v>
      </c>
      <c r="B141" s="130" t="s">
        <v>235</v>
      </c>
      <c r="C141" s="127" t="s">
        <v>363</v>
      </c>
      <c r="D141" s="151">
        <v>5000000</v>
      </c>
    </row>
    <row r="142" spans="1:4" x14ac:dyDescent="0.25">
      <c r="A142" s="130" t="s">
        <v>319</v>
      </c>
      <c r="B142" s="130" t="s">
        <v>235</v>
      </c>
      <c r="C142" s="127" t="s">
        <v>364</v>
      </c>
      <c r="D142" s="151">
        <v>0</v>
      </c>
    </row>
    <row r="143" spans="1:4" x14ac:dyDescent="0.25">
      <c r="A143" s="130" t="s">
        <v>319</v>
      </c>
      <c r="B143" s="130" t="s">
        <v>235</v>
      </c>
      <c r="C143" s="127" t="s">
        <v>365</v>
      </c>
      <c r="D143" s="151">
        <v>1075000</v>
      </c>
    </row>
    <row r="144" spans="1:4" x14ac:dyDescent="0.25">
      <c r="A144" s="130" t="s">
        <v>319</v>
      </c>
      <c r="B144" s="130" t="s">
        <v>235</v>
      </c>
      <c r="C144" s="127" t="s">
        <v>366</v>
      </c>
      <c r="D144" s="151">
        <v>0</v>
      </c>
    </row>
    <row r="145" spans="1:4" x14ac:dyDescent="0.25">
      <c r="A145" s="130" t="s">
        <v>319</v>
      </c>
      <c r="B145" s="130" t="s">
        <v>233</v>
      </c>
      <c r="C145" s="133" t="s">
        <v>265</v>
      </c>
      <c r="D145" s="147">
        <v>600000</v>
      </c>
    </row>
    <row r="146" spans="1:4" x14ac:dyDescent="0.25">
      <c r="A146" s="130" t="s">
        <v>319</v>
      </c>
      <c r="B146" s="130" t="s">
        <v>235</v>
      </c>
      <c r="C146" s="127" t="s">
        <v>367</v>
      </c>
      <c r="D146" s="150">
        <v>600000</v>
      </c>
    </row>
    <row r="147" spans="1:4" x14ac:dyDescent="0.25">
      <c r="A147" s="130" t="s">
        <v>319</v>
      </c>
      <c r="B147" s="130" t="s">
        <v>239</v>
      </c>
      <c r="C147" s="126" t="s">
        <v>368</v>
      </c>
      <c r="D147" s="151">
        <v>0</v>
      </c>
    </row>
    <row r="148" spans="1:4" x14ac:dyDescent="0.25">
      <c r="A148" s="130" t="s">
        <v>319</v>
      </c>
      <c r="B148" s="130" t="s">
        <v>239</v>
      </c>
      <c r="C148" s="126" t="s">
        <v>369</v>
      </c>
      <c r="D148" s="151">
        <v>600000</v>
      </c>
    </row>
    <row r="149" spans="1:4" x14ac:dyDescent="0.25">
      <c r="A149" s="130" t="s">
        <v>319</v>
      </c>
      <c r="B149" s="130" t="s">
        <v>239</v>
      </c>
      <c r="C149" s="126" t="s">
        <v>370</v>
      </c>
      <c r="D149" s="151">
        <v>0</v>
      </c>
    </row>
    <row r="150" spans="1:4" x14ac:dyDescent="0.25">
      <c r="A150" s="130" t="s">
        <v>319</v>
      </c>
      <c r="B150" s="130" t="s">
        <v>235</v>
      </c>
      <c r="C150" s="127" t="s">
        <v>371</v>
      </c>
      <c r="D150" s="150">
        <v>0</v>
      </c>
    </row>
    <row r="151" spans="1:4" x14ac:dyDescent="0.25">
      <c r="A151" s="130" t="s">
        <v>319</v>
      </c>
      <c r="B151" s="130" t="s">
        <v>239</v>
      </c>
      <c r="C151" s="126" t="s">
        <v>371</v>
      </c>
      <c r="D151" s="151">
        <v>0</v>
      </c>
    </row>
    <row r="152" spans="1:4" x14ac:dyDescent="0.25">
      <c r="A152" s="130" t="s">
        <v>319</v>
      </c>
      <c r="B152" s="130" t="s">
        <v>235</v>
      </c>
      <c r="C152" s="127" t="s">
        <v>372</v>
      </c>
      <c r="D152" s="150">
        <v>0</v>
      </c>
    </row>
    <row r="153" spans="1:4" x14ac:dyDescent="0.25">
      <c r="A153" s="130" t="s">
        <v>319</v>
      </c>
      <c r="B153" s="130" t="s">
        <v>239</v>
      </c>
      <c r="C153" s="126" t="s">
        <v>373</v>
      </c>
      <c r="D153" s="151">
        <v>0</v>
      </c>
    </row>
    <row r="154" spans="1:4" x14ac:dyDescent="0.25">
      <c r="A154" s="130" t="s">
        <v>319</v>
      </c>
      <c r="B154" s="130" t="s">
        <v>239</v>
      </c>
      <c r="C154" s="126" t="s">
        <v>374</v>
      </c>
      <c r="D154" s="151">
        <v>0</v>
      </c>
    </row>
    <row r="155" spans="1:4" x14ac:dyDescent="0.25">
      <c r="A155" s="130" t="s">
        <v>319</v>
      </c>
      <c r="B155" s="130" t="s">
        <v>239</v>
      </c>
      <c r="C155" s="126" t="s">
        <v>375</v>
      </c>
      <c r="D155" s="151">
        <v>0</v>
      </c>
    </row>
    <row r="156" spans="1:4" x14ac:dyDescent="0.25">
      <c r="A156" s="130" t="s">
        <v>319</v>
      </c>
      <c r="B156" s="130" t="s">
        <v>235</v>
      </c>
      <c r="C156" s="127" t="s">
        <v>376</v>
      </c>
      <c r="D156" s="150">
        <v>0</v>
      </c>
    </row>
    <row r="157" spans="1:4" x14ac:dyDescent="0.25">
      <c r="A157" s="130" t="s">
        <v>319</v>
      </c>
      <c r="B157" s="130" t="s">
        <v>239</v>
      </c>
      <c r="C157" s="126" t="s">
        <v>376</v>
      </c>
      <c r="D157" s="151">
        <v>0</v>
      </c>
    </row>
    <row r="158" spans="1:4" x14ac:dyDescent="0.25">
      <c r="A158" s="130" t="s">
        <v>319</v>
      </c>
      <c r="B158" s="130" t="s">
        <v>235</v>
      </c>
      <c r="C158" s="127" t="s">
        <v>377</v>
      </c>
      <c r="D158" s="150">
        <v>0</v>
      </c>
    </row>
    <row r="159" spans="1:4" x14ac:dyDescent="0.25">
      <c r="A159" s="130" t="s">
        <v>319</v>
      </c>
      <c r="B159" s="130" t="s">
        <v>239</v>
      </c>
      <c r="C159" s="126" t="s">
        <v>378</v>
      </c>
      <c r="D159" s="151">
        <v>0</v>
      </c>
    </row>
    <row r="160" spans="1:4" x14ac:dyDescent="0.25">
      <c r="A160" s="130" t="s">
        <v>319</v>
      </c>
      <c r="B160" s="130" t="s">
        <v>239</v>
      </c>
      <c r="C160" s="126" t="s">
        <v>379</v>
      </c>
      <c r="D160" s="151">
        <v>0</v>
      </c>
    </row>
    <row r="161" spans="1:4" x14ac:dyDescent="0.25">
      <c r="A161" s="130" t="s">
        <v>319</v>
      </c>
      <c r="B161" s="130" t="s">
        <v>231</v>
      </c>
      <c r="C161" s="131" t="s">
        <v>380</v>
      </c>
      <c r="D161" s="146">
        <v>0</v>
      </c>
    </row>
    <row r="162" spans="1:4" x14ac:dyDescent="0.25">
      <c r="A162" s="130" t="s">
        <v>319</v>
      </c>
      <c r="B162" s="130" t="s">
        <v>233</v>
      </c>
      <c r="C162" s="133" t="s">
        <v>381</v>
      </c>
      <c r="D162" s="147">
        <v>0</v>
      </c>
    </row>
    <row r="163" spans="1:4" x14ac:dyDescent="0.25">
      <c r="A163" s="130" t="s">
        <v>319</v>
      </c>
      <c r="B163" s="130" t="s">
        <v>235</v>
      </c>
      <c r="C163" s="127" t="s">
        <v>382</v>
      </c>
      <c r="D163" s="151">
        <v>0</v>
      </c>
    </row>
    <row r="164" spans="1:4" x14ac:dyDescent="0.25">
      <c r="A164" s="130" t="s">
        <v>319</v>
      </c>
      <c r="B164" s="130" t="s">
        <v>235</v>
      </c>
      <c r="C164" s="127" t="s">
        <v>383</v>
      </c>
      <c r="D164" s="151">
        <v>0</v>
      </c>
    </row>
    <row r="165" spans="1:4" x14ac:dyDescent="0.25">
      <c r="A165" s="130" t="s">
        <v>319</v>
      </c>
      <c r="B165" s="130" t="s">
        <v>235</v>
      </c>
      <c r="C165" s="127" t="s">
        <v>384</v>
      </c>
      <c r="D165" s="151">
        <v>0</v>
      </c>
    </row>
    <row r="166" spans="1:4" x14ac:dyDescent="0.25">
      <c r="A166" s="130" t="s">
        <v>319</v>
      </c>
      <c r="B166" s="130" t="s">
        <v>233</v>
      </c>
      <c r="C166" s="133" t="s">
        <v>385</v>
      </c>
      <c r="D166" s="147">
        <v>0</v>
      </c>
    </row>
    <row r="167" spans="1:4" ht="24" x14ac:dyDescent="0.25">
      <c r="A167" s="130" t="s">
        <v>319</v>
      </c>
      <c r="B167" s="130" t="s">
        <v>235</v>
      </c>
      <c r="C167" s="127" t="s">
        <v>386</v>
      </c>
      <c r="D167" s="151">
        <v>0</v>
      </c>
    </row>
    <row r="168" spans="1:4" x14ac:dyDescent="0.25">
      <c r="A168" s="130" t="s">
        <v>319</v>
      </c>
      <c r="B168" s="130" t="s">
        <v>235</v>
      </c>
      <c r="C168" s="127" t="s">
        <v>387</v>
      </c>
      <c r="D168" s="151">
        <v>0</v>
      </c>
    </row>
    <row r="169" spans="1:4" x14ac:dyDescent="0.25">
      <c r="A169" s="130" t="s">
        <v>319</v>
      </c>
      <c r="B169" s="130" t="s">
        <v>235</v>
      </c>
      <c r="C169" s="127" t="s">
        <v>388</v>
      </c>
      <c r="D169" s="151">
        <v>0</v>
      </c>
    </row>
    <row r="170" spans="1:4" ht="24" x14ac:dyDescent="0.25">
      <c r="A170" s="130" t="s">
        <v>319</v>
      </c>
      <c r="B170" s="130" t="s">
        <v>235</v>
      </c>
      <c r="C170" s="127" t="s">
        <v>389</v>
      </c>
      <c r="D170" s="151">
        <v>0</v>
      </c>
    </row>
    <row r="171" spans="1:4" ht="24" x14ac:dyDescent="0.25">
      <c r="A171" s="130" t="s">
        <v>319</v>
      </c>
      <c r="B171" s="130" t="s">
        <v>235</v>
      </c>
      <c r="C171" s="127" t="s">
        <v>390</v>
      </c>
      <c r="D171" s="151">
        <v>0</v>
      </c>
    </row>
    <row r="172" spans="1:4" x14ac:dyDescent="0.25">
      <c r="A172" s="130" t="s">
        <v>319</v>
      </c>
      <c r="B172" s="130" t="s">
        <v>233</v>
      </c>
      <c r="C172" s="133" t="s">
        <v>391</v>
      </c>
      <c r="D172" s="147">
        <v>0</v>
      </c>
    </row>
    <row r="173" spans="1:4" x14ac:dyDescent="0.25">
      <c r="A173" s="130" t="s">
        <v>319</v>
      </c>
      <c r="B173" s="130" t="s">
        <v>235</v>
      </c>
      <c r="C173" s="127" t="s">
        <v>392</v>
      </c>
      <c r="D173" s="151"/>
    </row>
    <row r="174" spans="1:4" x14ac:dyDescent="0.25">
      <c r="A174" s="130" t="s">
        <v>319</v>
      </c>
      <c r="B174" s="130" t="s">
        <v>231</v>
      </c>
      <c r="C174" s="131" t="s">
        <v>393</v>
      </c>
      <c r="D174" s="146">
        <v>621000</v>
      </c>
    </row>
    <row r="175" spans="1:4" x14ac:dyDescent="0.25">
      <c r="A175" s="130" t="s">
        <v>319</v>
      </c>
      <c r="B175" s="130" t="s">
        <v>233</v>
      </c>
      <c r="C175" s="133" t="s">
        <v>394</v>
      </c>
      <c r="D175" s="147">
        <v>0</v>
      </c>
    </row>
    <row r="176" spans="1:4" x14ac:dyDescent="0.25">
      <c r="A176" s="130" t="s">
        <v>319</v>
      </c>
      <c r="B176" s="130" t="s">
        <v>235</v>
      </c>
      <c r="C176" s="127" t="s">
        <v>395</v>
      </c>
      <c r="D176" s="151">
        <v>0</v>
      </c>
    </row>
    <row r="177" spans="1:4" x14ac:dyDescent="0.25">
      <c r="A177" s="130" t="s">
        <v>319</v>
      </c>
      <c r="B177" s="130" t="s">
        <v>233</v>
      </c>
      <c r="C177" s="133" t="s">
        <v>396</v>
      </c>
      <c r="D177" s="147">
        <v>621000</v>
      </c>
    </row>
    <row r="178" spans="1:4" x14ac:dyDescent="0.25">
      <c r="A178" s="130" t="s">
        <v>319</v>
      </c>
      <c r="B178" s="130" t="s">
        <v>235</v>
      </c>
      <c r="C178" s="127" t="s">
        <v>397</v>
      </c>
      <c r="D178" s="148">
        <v>621000</v>
      </c>
    </row>
    <row r="179" spans="1:4" x14ac:dyDescent="0.25">
      <c r="A179" s="130" t="s">
        <v>319</v>
      </c>
      <c r="B179" s="130" t="s">
        <v>235</v>
      </c>
      <c r="C179" s="127" t="s">
        <v>398</v>
      </c>
      <c r="D179" s="151">
        <v>0</v>
      </c>
    </row>
    <row r="180" spans="1:4" x14ac:dyDescent="0.25">
      <c r="A180" s="130" t="s">
        <v>319</v>
      </c>
      <c r="B180" s="130" t="s">
        <v>231</v>
      </c>
      <c r="C180" s="131" t="s">
        <v>399</v>
      </c>
      <c r="D180" s="146">
        <v>0</v>
      </c>
    </row>
    <row r="181" spans="1:4" x14ac:dyDescent="0.25">
      <c r="A181" s="130" t="s">
        <v>319</v>
      </c>
      <c r="B181" s="130" t="s">
        <v>233</v>
      </c>
      <c r="C181" s="133" t="s">
        <v>399</v>
      </c>
      <c r="D181" s="147">
        <v>0</v>
      </c>
    </row>
    <row r="182" spans="1:4" x14ac:dyDescent="0.25">
      <c r="A182" s="130" t="s">
        <v>319</v>
      </c>
      <c r="B182" s="130" t="s">
        <v>235</v>
      </c>
      <c r="C182" s="127" t="s">
        <v>399</v>
      </c>
      <c r="D182" s="148"/>
    </row>
    <row r="183" spans="1:4" x14ac:dyDescent="0.25">
      <c r="A183" s="130" t="s">
        <v>319</v>
      </c>
      <c r="B183" s="130" t="s">
        <v>231</v>
      </c>
      <c r="C183" s="131" t="s">
        <v>400</v>
      </c>
      <c r="D183" s="146">
        <v>26020000</v>
      </c>
    </row>
    <row r="184" spans="1:4" x14ac:dyDescent="0.25">
      <c r="A184" s="130" t="s">
        <v>319</v>
      </c>
      <c r="B184" s="130" t="s">
        <v>233</v>
      </c>
      <c r="C184" s="133" t="s">
        <v>401</v>
      </c>
      <c r="D184" s="147">
        <v>22720000</v>
      </c>
    </row>
    <row r="185" spans="1:4" x14ac:dyDescent="0.25">
      <c r="A185" s="130" t="s">
        <v>319</v>
      </c>
      <c r="B185" s="130" t="s">
        <v>235</v>
      </c>
      <c r="C185" s="127" t="s">
        <v>402</v>
      </c>
      <c r="D185" s="148">
        <v>0</v>
      </c>
    </row>
    <row r="186" spans="1:4" x14ac:dyDescent="0.25">
      <c r="A186" s="130" t="s">
        <v>319</v>
      </c>
      <c r="B186" s="130" t="s">
        <v>235</v>
      </c>
      <c r="C186" s="127" t="s">
        <v>403</v>
      </c>
      <c r="D186" s="148">
        <v>19740000</v>
      </c>
    </row>
    <row r="187" spans="1:4" x14ac:dyDescent="0.25">
      <c r="A187" s="130" t="s">
        <v>319</v>
      </c>
      <c r="B187" s="130" t="s">
        <v>235</v>
      </c>
      <c r="C187" s="127" t="s">
        <v>404</v>
      </c>
      <c r="D187" s="148">
        <v>360000</v>
      </c>
    </row>
    <row r="188" spans="1:4" x14ac:dyDescent="0.25">
      <c r="A188" s="130" t="s">
        <v>319</v>
      </c>
      <c r="B188" s="130" t="s">
        <v>235</v>
      </c>
      <c r="C188" s="127" t="s">
        <v>405</v>
      </c>
      <c r="D188" s="148">
        <v>2620000</v>
      </c>
    </row>
    <row r="189" spans="1:4" x14ac:dyDescent="0.25">
      <c r="A189" s="130" t="s">
        <v>319</v>
      </c>
      <c r="B189" s="130" t="s">
        <v>233</v>
      </c>
      <c r="C189" s="133" t="s">
        <v>406</v>
      </c>
      <c r="D189" s="147">
        <v>3300000</v>
      </c>
    </row>
    <row r="190" spans="1:4" x14ac:dyDescent="0.25">
      <c r="A190" s="130" t="s">
        <v>319</v>
      </c>
      <c r="B190" s="130" t="s">
        <v>235</v>
      </c>
      <c r="C190" s="127" t="s">
        <v>407</v>
      </c>
      <c r="D190" s="148">
        <v>0</v>
      </c>
    </row>
    <row r="191" spans="1:4" x14ac:dyDescent="0.25">
      <c r="A191" s="130" t="s">
        <v>319</v>
      </c>
      <c r="B191" s="130" t="s">
        <v>235</v>
      </c>
      <c r="C191" s="127" t="s">
        <v>408</v>
      </c>
      <c r="D191" s="148">
        <v>0</v>
      </c>
    </row>
    <row r="192" spans="1:4" x14ac:dyDescent="0.25">
      <c r="A192" s="130" t="s">
        <v>319</v>
      </c>
      <c r="B192" s="130" t="s">
        <v>235</v>
      </c>
      <c r="C192" s="127" t="s">
        <v>409</v>
      </c>
      <c r="D192" s="148">
        <v>0</v>
      </c>
    </row>
    <row r="193" spans="1:4" x14ac:dyDescent="0.25">
      <c r="A193" s="130" t="s">
        <v>319</v>
      </c>
      <c r="B193" s="130" t="s">
        <v>235</v>
      </c>
      <c r="C193" s="127" t="s">
        <v>315</v>
      </c>
      <c r="D193" s="148">
        <v>100000</v>
      </c>
    </row>
    <row r="194" spans="1:4" x14ac:dyDescent="0.25">
      <c r="A194" s="130" t="s">
        <v>319</v>
      </c>
      <c r="B194" s="130" t="s">
        <v>235</v>
      </c>
      <c r="C194" s="127" t="s">
        <v>410</v>
      </c>
      <c r="D194" s="148">
        <v>3200000</v>
      </c>
    </row>
    <row r="195" spans="1:4" x14ac:dyDescent="0.25">
      <c r="A195" s="130" t="s">
        <v>319</v>
      </c>
      <c r="B195" s="130" t="s">
        <v>235</v>
      </c>
      <c r="C195" s="127" t="s">
        <v>411</v>
      </c>
      <c r="D195" s="148">
        <v>0</v>
      </c>
    </row>
    <row r="196" spans="1:4" x14ac:dyDescent="0.25">
      <c r="A196" s="154"/>
      <c r="B196" s="154"/>
      <c r="C196" s="155" t="s">
        <v>318</v>
      </c>
      <c r="D196" s="150">
        <v>95867000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AD8C3-6395-4B2D-B25B-297F2CB849C5}">
  <dimension ref="A1:E13"/>
  <sheetViews>
    <sheetView workbookViewId="0">
      <selection activeCell="B8" sqref="B8"/>
    </sheetView>
  </sheetViews>
  <sheetFormatPr defaultRowHeight="12" x14ac:dyDescent="0.25"/>
  <cols>
    <col min="1" max="2" width="15.6328125" style="169" customWidth="1"/>
    <col min="3" max="3" width="11.1796875" style="169" customWidth="1"/>
    <col min="4" max="4" width="15.6328125" style="169" customWidth="1"/>
    <col min="5" max="16384" width="8.7265625" style="169"/>
  </cols>
  <sheetData>
    <row r="1" spans="1:5" x14ac:dyDescent="0.25">
      <c r="A1" s="183" t="s">
        <v>413</v>
      </c>
      <c r="B1" s="183" t="s">
        <v>414</v>
      </c>
      <c r="C1" s="183" t="s">
        <v>415</v>
      </c>
      <c r="D1" s="183" t="s">
        <v>416</v>
      </c>
      <c r="E1" s="183" t="s">
        <v>417</v>
      </c>
    </row>
    <row r="2" spans="1:5" ht="27.6" customHeight="1" x14ac:dyDescent="0.25">
      <c r="A2" s="184"/>
      <c r="B2" s="184"/>
      <c r="C2" s="184"/>
      <c r="D2" s="184"/>
      <c r="E2" s="184"/>
    </row>
    <row r="3" spans="1:5" ht="24" x14ac:dyDescent="0.25">
      <c r="A3" s="182" t="s">
        <v>418</v>
      </c>
      <c r="B3" s="157" t="s">
        <v>419</v>
      </c>
      <c r="C3" s="158" t="s">
        <v>420</v>
      </c>
      <c r="D3" s="159" t="s">
        <v>421</v>
      </c>
      <c r="E3" s="160">
        <v>39841000</v>
      </c>
    </row>
    <row r="4" spans="1:5" ht="24" x14ac:dyDescent="0.25">
      <c r="A4" s="182"/>
      <c r="B4" s="182" t="s">
        <v>422</v>
      </c>
      <c r="C4" s="161" t="s">
        <v>423</v>
      </c>
      <c r="D4" s="159" t="s">
        <v>424</v>
      </c>
      <c r="E4" s="160">
        <v>2723000</v>
      </c>
    </row>
    <row r="5" spans="1:5" x14ac:dyDescent="0.25">
      <c r="A5" s="182"/>
      <c r="B5" s="182"/>
      <c r="C5" s="161" t="s">
        <v>425</v>
      </c>
      <c r="D5" s="159" t="s">
        <v>426</v>
      </c>
      <c r="E5" s="162">
        <v>0</v>
      </c>
    </row>
    <row r="6" spans="1:5" ht="36" x14ac:dyDescent="0.25">
      <c r="A6" s="182" t="s">
        <v>427</v>
      </c>
      <c r="B6" s="163" t="s">
        <v>428</v>
      </c>
      <c r="C6" s="161" t="s">
        <v>429</v>
      </c>
      <c r="D6" s="159" t="s">
        <v>430</v>
      </c>
      <c r="E6" s="160">
        <v>26992999.990800001</v>
      </c>
    </row>
    <row r="7" spans="1:5" ht="36" x14ac:dyDescent="0.25">
      <c r="A7" s="182"/>
      <c r="B7" s="163" t="s">
        <v>431</v>
      </c>
      <c r="C7" s="161" t="s">
        <v>432</v>
      </c>
      <c r="D7" s="159" t="s">
        <v>433</v>
      </c>
      <c r="E7" s="160">
        <v>6638000</v>
      </c>
    </row>
    <row r="8" spans="1:5" ht="24" x14ac:dyDescent="0.25">
      <c r="A8" s="182" t="s">
        <v>434</v>
      </c>
      <c r="B8" s="163" t="s">
        <v>435</v>
      </c>
      <c r="C8" s="161" t="s">
        <v>436</v>
      </c>
      <c r="D8" s="159" t="s">
        <v>437</v>
      </c>
      <c r="E8" s="162">
        <v>0</v>
      </c>
    </row>
    <row r="9" spans="1:5" ht="24" x14ac:dyDescent="0.25">
      <c r="A9" s="182"/>
      <c r="B9" s="163" t="s">
        <v>438</v>
      </c>
      <c r="C9" s="161" t="s">
        <v>439</v>
      </c>
      <c r="D9" s="159" t="s">
        <v>440</v>
      </c>
      <c r="E9" s="162">
        <v>0</v>
      </c>
    </row>
    <row r="10" spans="1:5" ht="24" x14ac:dyDescent="0.25">
      <c r="A10" s="182" t="s">
        <v>441</v>
      </c>
      <c r="B10" s="163" t="s">
        <v>442</v>
      </c>
      <c r="C10" s="161" t="s">
        <v>443</v>
      </c>
      <c r="D10" s="159" t="s">
        <v>444</v>
      </c>
      <c r="E10" s="160">
        <v>315000</v>
      </c>
    </row>
    <row r="11" spans="1:5" ht="24" x14ac:dyDescent="0.25">
      <c r="A11" s="182"/>
      <c r="B11" s="163" t="s">
        <v>445</v>
      </c>
      <c r="C11" s="161" t="s">
        <v>443</v>
      </c>
      <c r="D11" s="159" t="s">
        <v>444</v>
      </c>
      <c r="E11" s="160">
        <v>19357000</v>
      </c>
    </row>
    <row r="12" spans="1:5" ht="24" x14ac:dyDescent="0.25">
      <c r="A12" s="163" t="s">
        <v>446</v>
      </c>
      <c r="B12" s="163" t="s">
        <v>447</v>
      </c>
      <c r="C12" s="161" t="s">
        <v>443</v>
      </c>
      <c r="D12" s="159" t="s">
        <v>444</v>
      </c>
      <c r="E12" s="162">
        <v>0</v>
      </c>
    </row>
    <row r="13" spans="1:5" x14ac:dyDescent="0.25">
      <c r="A13" s="164"/>
      <c r="B13" s="165"/>
      <c r="C13" s="166"/>
      <c r="D13" s="167" t="s">
        <v>318</v>
      </c>
      <c r="E13" s="168">
        <v>95866999.990799993</v>
      </c>
    </row>
  </sheetData>
  <mergeCells count="10">
    <mergeCell ref="C1:C2"/>
    <mergeCell ref="D1:D2"/>
    <mergeCell ref="E1:E2"/>
    <mergeCell ref="A3:A5"/>
    <mergeCell ref="B4:B5"/>
    <mergeCell ref="A6:A7"/>
    <mergeCell ref="A8:A9"/>
    <mergeCell ref="A10:A11"/>
    <mergeCell ref="A1:A2"/>
    <mergeCell ref="B1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EEFEF-F359-472B-B9C7-95749EC6C515}">
  <dimension ref="A1:D83"/>
  <sheetViews>
    <sheetView workbookViewId="0">
      <selection activeCell="B76" sqref="B76"/>
    </sheetView>
  </sheetViews>
  <sheetFormatPr defaultColWidth="7.453125" defaultRowHeight="12" x14ac:dyDescent="0.25"/>
  <cols>
    <col min="1" max="1" width="2.36328125" style="2" bestFit="1" customWidth="1"/>
    <col min="2" max="2" width="45.54296875" style="2" customWidth="1"/>
    <col min="3" max="3" width="10.54296875" style="2" customWidth="1"/>
    <col min="4" max="4" width="10.90625" style="2" customWidth="1"/>
    <col min="5" max="256" width="7.453125" style="2"/>
    <col min="257" max="257" width="2.36328125" style="2" bestFit="1" customWidth="1"/>
    <col min="258" max="258" width="45.54296875" style="2" customWidth="1"/>
    <col min="259" max="259" width="10.54296875" style="2" customWidth="1"/>
    <col min="260" max="260" width="10.90625" style="2" customWidth="1"/>
    <col min="261" max="512" width="7.453125" style="2"/>
    <col min="513" max="513" width="2.36328125" style="2" bestFit="1" customWidth="1"/>
    <col min="514" max="514" width="45.54296875" style="2" customWidth="1"/>
    <col min="515" max="515" width="10.54296875" style="2" customWidth="1"/>
    <col min="516" max="516" width="10.90625" style="2" customWidth="1"/>
    <col min="517" max="768" width="7.453125" style="2"/>
    <col min="769" max="769" width="2.36328125" style="2" bestFit="1" customWidth="1"/>
    <col min="770" max="770" width="45.54296875" style="2" customWidth="1"/>
    <col min="771" max="771" width="10.54296875" style="2" customWidth="1"/>
    <col min="772" max="772" width="10.90625" style="2" customWidth="1"/>
    <col min="773" max="1024" width="7.453125" style="2"/>
    <col min="1025" max="1025" width="2.36328125" style="2" bestFit="1" customWidth="1"/>
    <col min="1026" max="1026" width="45.54296875" style="2" customWidth="1"/>
    <col min="1027" max="1027" width="10.54296875" style="2" customWidth="1"/>
    <col min="1028" max="1028" width="10.90625" style="2" customWidth="1"/>
    <col min="1029" max="1280" width="7.453125" style="2"/>
    <col min="1281" max="1281" width="2.36328125" style="2" bestFit="1" customWidth="1"/>
    <col min="1282" max="1282" width="45.54296875" style="2" customWidth="1"/>
    <col min="1283" max="1283" width="10.54296875" style="2" customWidth="1"/>
    <col min="1284" max="1284" width="10.90625" style="2" customWidth="1"/>
    <col min="1285" max="1536" width="7.453125" style="2"/>
    <col min="1537" max="1537" width="2.36328125" style="2" bestFit="1" customWidth="1"/>
    <col min="1538" max="1538" width="45.54296875" style="2" customWidth="1"/>
    <col min="1539" max="1539" width="10.54296875" style="2" customWidth="1"/>
    <col min="1540" max="1540" width="10.90625" style="2" customWidth="1"/>
    <col min="1541" max="1792" width="7.453125" style="2"/>
    <col min="1793" max="1793" width="2.36328125" style="2" bestFit="1" customWidth="1"/>
    <col min="1794" max="1794" width="45.54296875" style="2" customWidth="1"/>
    <col min="1795" max="1795" width="10.54296875" style="2" customWidth="1"/>
    <col min="1796" max="1796" width="10.90625" style="2" customWidth="1"/>
    <col min="1797" max="2048" width="7.453125" style="2"/>
    <col min="2049" max="2049" width="2.36328125" style="2" bestFit="1" customWidth="1"/>
    <col min="2050" max="2050" width="45.54296875" style="2" customWidth="1"/>
    <col min="2051" max="2051" width="10.54296875" style="2" customWidth="1"/>
    <col min="2052" max="2052" width="10.90625" style="2" customWidth="1"/>
    <col min="2053" max="2304" width="7.453125" style="2"/>
    <col min="2305" max="2305" width="2.36328125" style="2" bestFit="1" customWidth="1"/>
    <col min="2306" max="2306" width="45.54296875" style="2" customWidth="1"/>
    <col min="2307" max="2307" width="10.54296875" style="2" customWidth="1"/>
    <col min="2308" max="2308" width="10.90625" style="2" customWidth="1"/>
    <col min="2309" max="2560" width="7.453125" style="2"/>
    <col min="2561" max="2561" width="2.36328125" style="2" bestFit="1" customWidth="1"/>
    <col min="2562" max="2562" width="45.54296875" style="2" customWidth="1"/>
    <col min="2563" max="2563" width="10.54296875" style="2" customWidth="1"/>
    <col min="2564" max="2564" width="10.90625" style="2" customWidth="1"/>
    <col min="2565" max="2816" width="7.453125" style="2"/>
    <col min="2817" max="2817" width="2.36328125" style="2" bestFit="1" customWidth="1"/>
    <col min="2818" max="2818" width="45.54296875" style="2" customWidth="1"/>
    <col min="2819" max="2819" width="10.54296875" style="2" customWidth="1"/>
    <col min="2820" max="2820" width="10.90625" style="2" customWidth="1"/>
    <col min="2821" max="3072" width="7.453125" style="2"/>
    <col min="3073" max="3073" width="2.36328125" style="2" bestFit="1" customWidth="1"/>
    <col min="3074" max="3074" width="45.54296875" style="2" customWidth="1"/>
    <col min="3075" max="3075" width="10.54296875" style="2" customWidth="1"/>
    <col min="3076" max="3076" width="10.90625" style="2" customWidth="1"/>
    <col min="3077" max="3328" width="7.453125" style="2"/>
    <col min="3329" max="3329" width="2.36328125" style="2" bestFit="1" customWidth="1"/>
    <col min="3330" max="3330" width="45.54296875" style="2" customWidth="1"/>
    <col min="3331" max="3331" width="10.54296875" style="2" customWidth="1"/>
    <col min="3332" max="3332" width="10.90625" style="2" customWidth="1"/>
    <col min="3333" max="3584" width="7.453125" style="2"/>
    <col min="3585" max="3585" width="2.36328125" style="2" bestFit="1" customWidth="1"/>
    <col min="3586" max="3586" width="45.54296875" style="2" customWidth="1"/>
    <col min="3587" max="3587" width="10.54296875" style="2" customWidth="1"/>
    <col min="3588" max="3588" width="10.90625" style="2" customWidth="1"/>
    <col min="3589" max="3840" width="7.453125" style="2"/>
    <col min="3841" max="3841" width="2.36328125" style="2" bestFit="1" customWidth="1"/>
    <col min="3842" max="3842" width="45.54296875" style="2" customWidth="1"/>
    <col min="3843" max="3843" width="10.54296875" style="2" customWidth="1"/>
    <col min="3844" max="3844" width="10.90625" style="2" customWidth="1"/>
    <col min="3845" max="4096" width="7.453125" style="2"/>
    <col min="4097" max="4097" width="2.36328125" style="2" bestFit="1" customWidth="1"/>
    <col min="4098" max="4098" width="45.54296875" style="2" customWidth="1"/>
    <col min="4099" max="4099" width="10.54296875" style="2" customWidth="1"/>
    <col min="4100" max="4100" width="10.90625" style="2" customWidth="1"/>
    <col min="4101" max="4352" width="7.453125" style="2"/>
    <col min="4353" max="4353" width="2.36328125" style="2" bestFit="1" customWidth="1"/>
    <col min="4354" max="4354" width="45.54296875" style="2" customWidth="1"/>
    <col min="4355" max="4355" width="10.54296875" style="2" customWidth="1"/>
    <col min="4356" max="4356" width="10.90625" style="2" customWidth="1"/>
    <col min="4357" max="4608" width="7.453125" style="2"/>
    <col min="4609" max="4609" width="2.36328125" style="2" bestFit="1" customWidth="1"/>
    <col min="4610" max="4610" width="45.54296875" style="2" customWidth="1"/>
    <col min="4611" max="4611" width="10.54296875" style="2" customWidth="1"/>
    <col min="4612" max="4612" width="10.90625" style="2" customWidth="1"/>
    <col min="4613" max="4864" width="7.453125" style="2"/>
    <col min="4865" max="4865" width="2.36328125" style="2" bestFit="1" customWidth="1"/>
    <col min="4866" max="4866" width="45.54296875" style="2" customWidth="1"/>
    <col min="4867" max="4867" width="10.54296875" style="2" customWidth="1"/>
    <col min="4868" max="4868" width="10.90625" style="2" customWidth="1"/>
    <col min="4869" max="5120" width="7.453125" style="2"/>
    <col min="5121" max="5121" width="2.36328125" style="2" bestFit="1" customWidth="1"/>
    <col min="5122" max="5122" width="45.54296875" style="2" customWidth="1"/>
    <col min="5123" max="5123" width="10.54296875" style="2" customWidth="1"/>
    <col min="5124" max="5124" width="10.90625" style="2" customWidth="1"/>
    <col min="5125" max="5376" width="7.453125" style="2"/>
    <col min="5377" max="5377" width="2.36328125" style="2" bestFit="1" customWidth="1"/>
    <col min="5378" max="5378" width="45.54296875" style="2" customWidth="1"/>
    <col min="5379" max="5379" width="10.54296875" style="2" customWidth="1"/>
    <col min="5380" max="5380" width="10.90625" style="2" customWidth="1"/>
    <col min="5381" max="5632" width="7.453125" style="2"/>
    <col min="5633" max="5633" width="2.36328125" style="2" bestFit="1" customWidth="1"/>
    <col min="5634" max="5634" width="45.54296875" style="2" customWidth="1"/>
    <col min="5635" max="5635" width="10.54296875" style="2" customWidth="1"/>
    <col min="5636" max="5636" width="10.90625" style="2" customWidth="1"/>
    <col min="5637" max="5888" width="7.453125" style="2"/>
    <col min="5889" max="5889" width="2.36328125" style="2" bestFit="1" customWidth="1"/>
    <col min="5890" max="5890" width="45.54296875" style="2" customWidth="1"/>
    <col min="5891" max="5891" width="10.54296875" style="2" customWidth="1"/>
    <col min="5892" max="5892" width="10.90625" style="2" customWidth="1"/>
    <col min="5893" max="6144" width="7.453125" style="2"/>
    <col min="6145" max="6145" width="2.36328125" style="2" bestFit="1" customWidth="1"/>
    <col min="6146" max="6146" width="45.54296875" style="2" customWidth="1"/>
    <col min="6147" max="6147" width="10.54296875" style="2" customWidth="1"/>
    <col min="6148" max="6148" width="10.90625" style="2" customWidth="1"/>
    <col min="6149" max="6400" width="7.453125" style="2"/>
    <col min="6401" max="6401" width="2.36328125" style="2" bestFit="1" customWidth="1"/>
    <col min="6402" max="6402" width="45.54296875" style="2" customWidth="1"/>
    <col min="6403" max="6403" width="10.54296875" style="2" customWidth="1"/>
    <col min="6404" max="6404" width="10.90625" style="2" customWidth="1"/>
    <col min="6405" max="6656" width="7.453125" style="2"/>
    <col min="6657" max="6657" width="2.36328125" style="2" bestFit="1" customWidth="1"/>
    <col min="6658" max="6658" width="45.54296875" style="2" customWidth="1"/>
    <col min="6659" max="6659" width="10.54296875" style="2" customWidth="1"/>
    <col min="6660" max="6660" width="10.90625" style="2" customWidth="1"/>
    <col min="6661" max="6912" width="7.453125" style="2"/>
    <col min="6913" max="6913" width="2.36328125" style="2" bestFit="1" customWidth="1"/>
    <col min="6914" max="6914" width="45.54296875" style="2" customWidth="1"/>
    <col min="6915" max="6915" width="10.54296875" style="2" customWidth="1"/>
    <col min="6916" max="6916" width="10.90625" style="2" customWidth="1"/>
    <col min="6917" max="7168" width="7.453125" style="2"/>
    <col min="7169" max="7169" width="2.36328125" style="2" bestFit="1" customWidth="1"/>
    <col min="7170" max="7170" width="45.54296875" style="2" customWidth="1"/>
    <col min="7171" max="7171" width="10.54296875" style="2" customWidth="1"/>
    <col min="7172" max="7172" width="10.90625" style="2" customWidth="1"/>
    <col min="7173" max="7424" width="7.453125" style="2"/>
    <col min="7425" max="7425" width="2.36328125" style="2" bestFit="1" customWidth="1"/>
    <col min="7426" max="7426" width="45.54296875" style="2" customWidth="1"/>
    <col min="7427" max="7427" width="10.54296875" style="2" customWidth="1"/>
    <col min="7428" max="7428" width="10.90625" style="2" customWidth="1"/>
    <col min="7429" max="7680" width="7.453125" style="2"/>
    <col min="7681" max="7681" width="2.36328125" style="2" bestFit="1" customWidth="1"/>
    <col min="7682" max="7682" width="45.54296875" style="2" customWidth="1"/>
    <col min="7683" max="7683" width="10.54296875" style="2" customWidth="1"/>
    <col min="7684" max="7684" width="10.90625" style="2" customWidth="1"/>
    <col min="7685" max="7936" width="7.453125" style="2"/>
    <col min="7937" max="7937" width="2.36328125" style="2" bestFit="1" customWidth="1"/>
    <col min="7938" max="7938" width="45.54296875" style="2" customWidth="1"/>
    <col min="7939" max="7939" width="10.54296875" style="2" customWidth="1"/>
    <col min="7940" max="7940" width="10.90625" style="2" customWidth="1"/>
    <col min="7941" max="8192" width="7.453125" style="2"/>
    <col min="8193" max="8193" width="2.36328125" style="2" bestFit="1" customWidth="1"/>
    <col min="8194" max="8194" width="45.54296875" style="2" customWidth="1"/>
    <col min="8195" max="8195" width="10.54296875" style="2" customWidth="1"/>
    <col min="8196" max="8196" width="10.90625" style="2" customWidth="1"/>
    <col min="8197" max="8448" width="7.453125" style="2"/>
    <col min="8449" max="8449" width="2.36328125" style="2" bestFit="1" customWidth="1"/>
    <col min="8450" max="8450" width="45.54296875" style="2" customWidth="1"/>
    <col min="8451" max="8451" width="10.54296875" style="2" customWidth="1"/>
    <col min="8452" max="8452" width="10.90625" style="2" customWidth="1"/>
    <col min="8453" max="8704" width="7.453125" style="2"/>
    <col min="8705" max="8705" width="2.36328125" style="2" bestFit="1" customWidth="1"/>
    <col min="8706" max="8706" width="45.54296875" style="2" customWidth="1"/>
    <col min="8707" max="8707" width="10.54296875" style="2" customWidth="1"/>
    <col min="8708" max="8708" width="10.90625" style="2" customWidth="1"/>
    <col min="8709" max="8960" width="7.453125" style="2"/>
    <col min="8961" max="8961" width="2.36328125" style="2" bestFit="1" customWidth="1"/>
    <col min="8962" max="8962" width="45.54296875" style="2" customWidth="1"/>
    <col min="8963" max="8963" width="10.54296875" style="2" customWidth="1"/>
    <col min="8964" max="8964" width="10.90625" style="2" customWidth="1"/>
    <col min="8965" max="9216" width="7.453125" style="2"/>
    <col min="9217" max="9217" width="2.36328125" style="2" bestFit="1" customWidth="1"/>
    <col min="9218" max="9218" width="45.54296875" style="2" customWidth="1"/>
    <col min="9219" max="9219" width="10.54296875" style="2" customWidth="1"/>
    <col min="9220" max="9220" width="10.90625" style="2" customWidth="1"/>
    <col min="9221" max="9472" width="7.453125" style="2"/>
    <col min="9473" max="9473" width="2.36328125" style="2" bestFit="1" customWidth="1"/>
    <col min="9474" max="9474" width="45.54296875" style="2" customWidth="1"/>
    <col min="9475" max="9475" width="10.54296875" style="2" customWidth="1"/>
    <col min="9476" max="9476" width="10.90625" style="2" customWidth="1"/>
    <col min="9477" max="9728" width="7.453125" style="2"/>
    <col min="9729" max="9729" width="2.36328125" style="2" bestFit="1" customWidth="1"/>
    <col min="9730" max="9730" width="45.54296875" style="2" customWidth="1"/>
    <col min="9731" max="9731" width="10.54296875" style="2" customWidth="1"/>
    <col min="9732" max="9732" width="10.90625" style="2" customWidth="1"/>
    <col min="9733" max="9984" width="7.453125" style="2"/>
    <col min="9985" max="9985" width="2.36328125" style="2" bestFit="1" customWidth="1"/>
    <col min="9986" max="9986" width="45.54296875" style="2" customWidth="1"/>
    <col min="9987" max="9987" width="10.54296875" style="2" customWidth="1"/>
    <col min="9988" max="9988" width="10.90625" style="2" customWidth="1"/>
    <col min="9989" max="10240" width="7.453125" style="2"/>
    <col min="10241" max="10241" width="2.36328125" style="2" bestFit="1" customWidth="1"/>
    <col min="10242" max="10242" width="45.54296875" style="2" customWidth="1"/>
    <col min="10243" max="10243" width="10.54296875" style="2" customWidth="1"/>
    <col min="10244" max="10244" width="10.90625" style="2" customWidth="1"/>
    <col min="10245" max="10496" width="7.453125" style="2"/>
    <col min="10497" max="10497" width="2.36328125" style="2" bestFit="1" customWidth="1"/>
    <col min="10498" max="10498" width="45.54296875" style="2" customWidth="1"/>
    <col min="10499" max="10499" width="10.54296875" style="2" customWidth="1"/>
    <col min="10500" max="10500" width="10.90625" style="2" customWidth="1"/>
    <col min="10501" max="10752" width="7.453125" style="2"/>
    <col min="10753" max="10753" width="2.36328125" style="2" bestFit="1" customWidth="1"/>
    <col min="10754" max="10754" width="45.54296875" style="2" customWidth="1"/>
    <col min="10755" max="10755" width="10.54296875" style="2" customWidth="1"/>
    <col min="10756" max="10756" width="10.90625" style="2" customWidth="1"/>
    <col min="10757" max="11008" width="7.453125" style="2"/>
    <col min="11009" max="11009" width="2.36328125" style="2" bestFit="1" customWidth="1"/>
    <col min="11010" max="11010" width="45.54296875" style="2" customWidth="1"/>
    <col min="11011" max="11011" width="10.54296875" style="2" customWidth="1"/>
    <col min="11012" max="11012" width="10.90625" style="2" customWidth="1"/>
    <col min="11013" max="11264" width="7.453125" style="2"/>
    <col min="11265" max="11265" width="2.36328125" style="2" bestFit="1" customWidth="1"/>
    <col min="11266" max="11266" width="45.54296875" style="2" customWidth="1"/>
    <col min="11267" max="11267" width="10.54296875" style="2" customWidth="1"/>
    <col min="11268" max="11268" width="10.90625" style="2" customWidth="1"/>
    <col min="11269" max="11520" width="7.453125" style="2"/>
    <col min="11521" max="11521" width="2.36328125" style="2" bestFit="1" customWidth="1"/>
    <col min="11522" max="11522" width="45.54296875" style="2" customWidth="1"/>
    <col min="11523" max="11523" width="10.54296875" style="2" customWidth="1"/>
    <col min="11524" max="11524" width="10.90625" style="2" customWidth="1"/>
    <col min="11525" max="11776" width="7.453125" style="2"/>
    <col min="11777" max="11777" width="2.36328125" style="2" bestFit="1" customWidth="1"/>
    <col min="11778" max="11778" width="45.54296875" style="2" customWidth="1"/>
    <col min="11779" max="11779" width="10.54296875" style="2" customWidth="1"/>
    <col min="11780" max="11780" width="10.90625" style="2" customWidth="1"/>
    <col min="11781" max="12032" width="7.453125" style="2"/>
    <col min="12033" max="12033" width="2.36328125" style="2" bestFit="1" customWidth="1"/>
    <col min="12034" max="12034" width="45.54296875" style="2" customWidth="1"/>
    <col min="12035" max="12035" width="10.54296875" style="2" customWidth="1"/>
    <col min="12036" max="12036" width="10.90625" style="2" customWidth="1"/>
    <col min="12037" max="12288" width="7.453125" style="2"/>
    <col min="12289" max="12289" width="2.36328125" style="2" bestFit="1" customWidth="1"/>
    <col min="12290" max="12290" width="45.54296875" style="2" customWidth="1"/>
    <col min="12291" max="12291" width="10.54296875" style="2" customWidth="1"/>
    <col min="12292" max="12292" width="10.90625" style="2" customWidth="1"/>
    <col min="12293" max="12544" width="7.453125" style="2"/>
    <col min="12545" max="12545" width="2.36328125" style="2" bestFit="1" customWidth="1"/>
    <col min="12546" max="12546" width="45.54296875" style="2" customWidth="1"/>
    <col min="12547" max="12547" width="10.54296875" style="2" customWidth="1"/>
    <col min="12548" max="12548" width="10.90625" style="2" customWidth="1"/>
    <col min="12549" max="12800" width="7.453125" style="2"/>
    <col min="12801" max="12801" width="2.36328125" style="2" bestFit="1" customWidth="1"/>
    <col min="12802" max="12802" width="45.54296875" style="2" customWidth="1"/>
    <col min="12803" max="12803" width="10.54296875" style="2" customWidth="1"/>
    <col min="12804" max="12804" width="10.90625" style="2" customWidth="1"/>
    <col min="12805" max="13056" width="7.453125" style="2"/>
    <col min="13057" max="13057" width="2.36328125" style="2" bestFit="1" customWidth="1"/>
    <col min="13058" max="13058" width="45.54296875" style="2" customWidth="1"/>
    <col min="13059" max="13059" width="10.54296875" style="2" customWidth="1"/>
    <col min="13060" max="13060" width="10.90625" style="2" customWidth="1"/>
    <col min="13061" max="13312" width="7.453125" style="2"/>
    <col min="13313" max="13313" width="2.36328125" style="2" bestFit="1" customWidth="1"/>
    <col min="13314" max="13314" width="45.54296875" style="2" customWidth="1"/>
    <col min="13315" max="13315" width="10.54296875" style="2" customWidth="1"/>
    <col min="13316" max="13316" width="10.90625" style="2" customWidth="1"/>
    <col min="13317" max="13568" width="7.453125" style="2"/>
    <col min="13569" max="13569" width="2.36328125" style="2" bestFit="1" customWidth="1"/>
    <col min="13570" max="13570" width="45.54296875" style="2" customWidth="1"/>
    <col min="13571" max="13571" width="10.54296875" style="2" customWidth="1"/>
    <col min="13572" max="13572" width="10.90625" style="2" customWidth="1"/>
    <col min="13573" max="13824" width="7.453125" style="2"/>
    <col min="13825" max="13825" width="2.36328125" style="2" bestFit="1" customWidth="1"/>
    <col min="13826" max="13826" width="45.54296875" style="2" customWidth="1"/>
    <col min="13827" max="13827" width="10.54296875" style="2" customWidth="1"/>
    <col min="13828" max="13828" width="10.90625" style="2" customWidth="1"/>
    <col min="13829" max="14080" width="7.453125" style="2"/>
    <col min="14081" max="14081" width="2.36328125" style="2" bestFit="1" customWidth="1"/>
    <col min="14082" max="14082" width="45.54296875" style="2" customWidth="1"/>
    <col min="14083" max="14083" width="10.54296875" style="2" customWidth="1"/>
    <col min="14084" max="14084" width="10.90625" style="2" customWidth="1"/>
    <col min="14085" max="14336" width="7.453125" style="2"/>
    <col min="14337" max="14337" width="2.36328125" style="2" bestFit="1" customWidth="1"/>
    <col min="14338" max="14338" width="45.54296875" style="2" customWidth="1"/>
    <col min="14339" max="14339" width="10.54296875" style="2" customWidth="1"/>
    <col min="14340" max="14340" width="10.90625" style="2" customWidth="1"/>
    <col min="14341" max="14592" width="7.453125" style="2"/>
    <col min="14593" max="14593" width="2.36328125" style="2" bestFit="1" customWidth="1"/>
    <col min="14594" max="14594" width="45.54296875" style="2" customWidth="1"/>
    <col min="14595" max="14595" width="10.54296875" style="2" customWidth="1"/>
    <col min="14596" max="14596" width="10.90625" style="2" customWidth="1"/>
    <col min="14597" max="14848" width="7.453125" style="2"/>
    <col min="14849" max="14849" width="2.36328125" style="2" bestFit="1" customWidth="1"/>
    <col min="14850" max="14850" width="45.54296875" style="2" customWidth="1"/>
    <col min="14851" max="14851" width="10.54296875" style="2" customWidth="1"/>
    <col min="14852" max="14852" width="10.90625" style="2" customWidth="1"/>
    <col min="14853" max="15104" width="7.453125" style="2"/>
    <col min="15105" max="15105" width="2.36328125" style="2" bestFit="1" customWidth="1"/>
    <col min="15106" max="15106" width="45.54296875" style="2" customWidth="1"/>
    <col min="15107" max="15107" width="10.54296875" style="2" customWidth="1"/>
    <col min="15108" max="15108" width="10.90625" style="2" customWidth="1"/>
    <col min="15109" max="15360" width="7.453125" style="2"/>
    <col min="15361" max="15361" width="2.36328125" style="2" bestFit="1" customWidth="1"/>
    <col min="15362" max="15362" width="45.54296875" style="2" customWidth="1"/>
    <col min="15363" max="15363" width="10.54296875" style="2" customWidth="1"/>
    <col min="15364" max="15364" width="10.90625" style="2" customWidth="1"/>
    <col min="15365" max="15616" width="7.453125" style="2"/>
    <col min="15617" max="15617" width="2.36328125" style="2" bestFit="1" customWidth="1"/>
    <col min="15618" max="15618" width="45.54296875" style="2" customWidth="1"/>
    <col min="15619" max="15619" width="10.54296875" style="2" customWidth="1"/>
    <col min="15620" max="15620" width="10.90625" style="2" customWidth="1"/>
    <col min="15621" max="15872" width="7.453125" style="2"/>
    <col min="15873" max="15873" width="2.36328125" style="2" bestFit="1" customWidth="1"/>
    <col min="15874" max="15874" width="45.54296875" style="2" customWidth="1"/>
    <col min="15875" max="15875" width="10.54296875" style="2" customWidth="1"/>
    <col min="15876" max="15876" width="10.90625" style="2" customWidth="1"/>
    <col min="15877" max="16128" width="7.453125" style="2"/>
    <col min="16129" max="16129" width="2.36328125" style="2" bestFit="1" customWidth="1"/>
    <col min="16130" max="16130" width="45.54296875" style="2" customWidth="1"/>
    <col min="16131" max="16131" width="10.54296875" style="2" customWidth="1"/>
    <col min="16132" max="16132" width="10.90625" style="2" customWidth="1"/>
    <col min="16133" max="16384" width="7.453125" style="2"/>
  </cols>
  <sheetData>
    <row r="1" spans="1:4" ht="21.75" customHeight="1" x14ac:dyDescent="0.25">
      <c r="A1" s="185" t="s">
        <v>0</v>
      </c>
      <c r="B1" s="185"/>
      <c r="C1" s="185"/>
      <c r="D1" s="185"/>
    </row>
    <row r="2" spans="1:4" ht="19.5" customHeight="1" x14ac:dyDescent="0.25">
      <c r="A2" s="3"/>
      <c r="B2" s="4" t="s">
        <v>1</v>
      </c>
      <c r="C2" s="186" t="s">
        <v>2</v>
      </c>
      <c r="D2" s="186"/>
    </row>
    <row r="3" spans="1:4" ht="15" customHeight="1" x14ac:dyDescent="0.25">
      <c r="A3" s="5"/>
      <c r="B3" s="6"/>
      <c r="C3" s="7" t="s">
        <v>3</v>
      </c>
      <c r="D3" s="7" t="s">
        <v>4</v>
      </c>
    </row>
    <row r="4" spans="1:4" ht="18" customHeight="1" x14ac:dyDescent="0.25">
      <c r="A4" s="8" t="s">
        <v>5</v>
      </c>
      <c r="B4" s="9" t="s">
        <v>6</v>
      </c>
      <c r="C4" s="10"/>
      <c r="D4" s="10"/>
    </row>
    <row r="5" spans="1:4" x14ac:dyDescent="0.25">
      <c r="A5" s="11"/>
      <c r="B5" s="12" t="s">
        <v>7</v>
      </c>
      <c r="C5" s="13">
        <v>83840506.11999999</v>
      </c>
      <c r="D5" s="14"/>
    </row>
    <row r="6" spans="1:4" x14ac:dyDescent="0.25">
      <c r="A6" s="11"/>
      <c r="B6" s="12" t="s">
        <v>8</v>
      </c>
      <c r="C6" s="15">
        <v>50270518</v>
      </c>
      <c r="D6" s="14"/>
    </row>
    <row r="7" spans="1:4" x14ac:dyDescent="0.25">
      <c r="A7" s="11"/>
      <c r="B7" s="12" t="s">
        <v>9</v>
      </c>
      <c r="C7" s="15">
        <v>0</v>
      </c>
      <c r="D7" s="14"/>
    </row>
    <row r="8" spans="1:4" x14ac:dyDescent="0.25">
      <c r="A8" s="11"/>
      <c r="B8" s="12" t="s">
        <v>10</v>
      </c>
      <c r="C8" s="15">
        <v>0</v>
      </c>
      <c r="D8" s="14"/>
    </row>
    <row r="9" spans="1:4" x14ac:dyDescent="0.25">
      <c r="A9" s="11"/>
      <c r="B9" s="12" t="s">
        <v>11</v>
      </c>
      <c r="C9" s="15">
        <v>0</v>
      </c>
      <c r="D9" s="14"/>
    </row>
    <row r="10" spans="1:4" x14ac:dyDescent="0.25">
      <c r="A10" s="11"/>
      <c r="B10" s="12" t="s">
        <v>12</v>
      </c>
      <c r="C10" s="15">
        <v>0</v>
      </c>
      <c r="D10" s="14"/>
    </row>
    <row r="11" spans="1:4" x14ac:dyDescent="0.25">
      <c r="A11" s="11"/>
      <c r="B11" s="12" t="s">
        <v>13</v>
      </c>
      <c r="C11" s="15">
        <v>0</v>
      </c>
      <c r="D11" s="14"/>
    </row>
    <row r="12" spans="1:4" x14ac:dyDescent="0.25">
      <c r="A12" s="11"/>
      <c r="B12" s="12" t="s">
        <v>14</v>
      </c>
      <c r="C12" s="15">
        <v>13364206.989999991</v>
      </c>
      <c r="D12" s="14"/>
    </row>
    <row r="13" spans="1:4" x14ac:dyDescent="0.25">
      <c r="A13" s="11"/>
      <c r="B13" s="12" t="s">
        <v>15</v>
      </c>
      <c r="C13" s="15">
        <v>5642349.9699999942</v>
      </c>
      <c r="D13" s="14"/>
    </row>
    <row r="14" spans="1:4" x14ac:dyDescent="0.25">
      <c r="A14" s="11"/>
      <c r="B14" s="12" t="s">
        <v>16</v>
      </c>
      <c r="C14" s="15">
        <v>5493157.5299999993</v>
      </c>
      <c r="D14" s="14"/>
    </row>
    <row r="15" spans="1:4" x14ac:dyDescent="0.25">
      <c r="A15" s="11"/>
      <c r="B15" s="12" t="s">
        <v>17</v>
      </c>
      <c r="C15" s="15">
        <v>675169.86</v>
      </c>
      <c r="D15" s="14"/>
    </row>
    <row r="16" spans="1:4" x14ac:dyDescent="0.25">
      <c r="A16" s="11"/>
      <c r="B16" s="12" t="s">
        <v>18</v>
      </c>
      <c r="C16" s="15">
        <v>1553529.63</v>
      </c>
      <c r="D16" s="14"/>
    </row>
    <row r="17" spans="1:4" x14ac:dyDescent="0.25">
      <c r="A17" s="11"/>
      <c r="B17" s="12" t="s">
        <v>19</v>
      </c>
      <c r="C17" s="15">
        <v>419608.72</v>
      </c>
      <c r="D17" s="14"/>
    </row>
    <row r="18" spans="1:4" x14ac:dyDescent="0.25">
      <c r="A18" s="11"/>
      <c r="B18" s="12" t="s">
        <v>20</v>
      </c>
      <c r="C18" s="15">
        <v>0</v>
      </c>
      <c r="D18" s="14"/>
    </row>
    <row r="19" spans="1:4" x14ac:dyDescent="0.25">
      <c r="A19" s="11"/>
      <c r="B19" s="12" t="s">
        <v>21</v>
      </c>
      <c r="C19" s="15">
        <v>19786172.41</v>
      </c>
      <c r="D19" s="14"/>
    </row>
    <row r="20" spans="1:4" ht="25.5" customHeight="1" x14ac:dyDescent="0.25">
      <c r="A20" s="11"/>
      <c r="B20" s="16" t="s">
        <v>22</v>
      </c>
      <c r="C20" s="13">
        <v>0</v>
      </c>
      <c r="D20" s="14"/>
    </row>
    <row r="21" spans="1:4" x14ac:dyDescent="0.25">
      <c r="A21" s="11"/>
      <c r="B21" s="12" t="s">
        <v>23</v>
      </c>
      <c r="C21" s="13">
        <v>0</v>
      </c>
      <c r="D21" s="14"/>
    </row>
    <row r="22" spans="1:4" x14ac:dyDescent="0.25">
      <c r="A22" s="11"/>
      <c r="B22" s="12" t="s">
        <v>24</v>
      </c>
      <c r="C22" s="13">
        <v>0</v>
      </c>
      <c r="D22" s="14"/>
    </row>
    <row r="23" spans="1:4" x14ac:dyDescent="0.25">
      <c r="A23" s="11"/>
      <c r="B23" s="12" t="s">
        <v>25</v>
      </c>
      <c r="C23" s="13">
        <v>5609166.1299999999</v>
      </c>
      <c r="D23" s="14"/>
    </row>
    <row r="24" spans="1:4" x14ac:dyDescent="0.25">
      <c r="A24" s="11"/>
      <c r="B24" s="12" t="s">
        <v>26</v>
      </c>
      <c r="C24" s="15">
        <v>282834.25</v>
      </c>
      <c r="D24" s="14"/>
    </row>
    <row r="25" spans="1:4" x14ac:dyDescent="0.25">
      <c r="A25" s="11"/>
      <c r="B25" s="12" t="s">
        <v>27</v>
      </c>
      <c r="C25" s="15">
        <v>5326331.88</v>
      </c>
      <c r="D25" s="14"/>
    </row>
    <row r="26" spans="1:4" x14ac:dyDescent="0.25">
      <c r="A26" s="11"/>
      <c r="B26" s="17" t="s">
        <v>28</v>
      </c>
      <c r="C26" s="15"/>
      <c r="D26" s="13">
        <v>89449672.249999985</v>
      </c>
    </row>
    <row r="27" spans="1:4" ht="18" customHeight="1" x14ac:dyDescent="0.25">
      <c r="A27" s="8" t="s">
        <v>29</v>
      </c>
      <c r="B27" s="9" t="s">
        <v>30</v>
      </c>
      <c r="C27" s="10"/>
      <c r="D27" s="10"/>
    </row>
    <row r="28" spans="1:4" x14ac:dyDescent="0.25">
      <c r="A28" s="11"/>
      <c r="B28" s="12" t="s">
        <v>31</v>
      </c>
      <c r="C28" s="13">
        <v>1357714.24</v>
      </c>
      <c r="D28" s="14"/>
    </row>
    <row r="29" spans="1:4" x14ac:dyDescent="0.25">
      <c r="A29" s="11"/>
      <c r="B29" s="12" t="s">
        <v>32</v>
      </c>
      <c r="C29" s="13">
        <v>25986806.769999996</v>
      </c>
      <c r="D29" s="14"/>
    </row>
    <row r="30" spans="1:4" x14ac:dyDescent="0.25">
      <c r="A30" s="11"/>
      <c r="B30" s="12" t="s">
        <v>33</v>
      </c>
      <c r="C30" s="15">
        <v>9508732.2599999998</v>
      </c>
      <c r="D30" s="14"/>
    </row>
    <row r="31" spans="1:4" x14ac:dyDescent="0.25">
      <c r="A31" s="11"/>
      <c r="B31" s="12" t="s">
        <v>34</v>
      </c>
      <c r="C31" s="15">
        <v>8394007.0399999972</v>
      </c>
      <c r="D31" s="14"/>
    </row>
    <row r="32" spans="1:4" x14ac:dyDescent="0.25">
      <c r="A32" s="11"/>
      <c r="B32" s="12" t="s">
        <v>35</v>
      </c>
      <c r="C32" s="15">
        <v>7751329.0199999996</v>
      </c>
      <c r="D32" s="14"/>
    </row>
    <row r="33" spans="1:4" x14ac:dyDescent="0.25">
      <c r="A33" s="11"/>
      <c r="B33" s="12" t="s">
        <v>36</v>
      </c>
      <c r="C33" s="15">
        <v>332738.45</v>
      </c>
      <c r="D33" s="14"/>
    </row>
    <row r="34" spans="1:4" x14ac:dyDescent="0.25">
      <c r="A34" s="11"/>
      <c r="B34" s="12" t="s">
        <v>37</v>
      </c>
      <c r="C34" s="13">
        <v>2096075.1500000001</v>
      </c>
      <c r="D34" s="14"/>
    </row>
    <row r="35" spans="1:4" x14ac:dyDescent="0.25">
      <c r="A35" s="11"/>
      <c r="B35" s="12" t="s">
        <v>38</v>
      </c>
      <c r="C35" s="13">
        <v>38218861.600000001</v>
      </c>
      <c r="D35" s="14"/>
    </row>
    <row r="36" spans="1:4" x14ac:dyDescent="0.25">
      <c r="A36" s="11"/>
      <c r="B36" s="12" t="s">
        <v>39</v>
      </c>
      <c r="C36" s="15">
        <v>26417978.359999999</v>
      </c>
      <c r="D36" s="14"/>
    </row>
    <row r="37" spans="1:4" x14ac:dyDescent="0.25">
      <c r="A37" s="11"/>
      <c r="B37" s="12" t="s">
        <v>40</v>
      </c>
      <c r="C37" s="15">
        <v>8008430.2300000004</v>
      </c>
      <c r="D37" s="14"/>
    </row>
    <row r="38" spans="1:4" x14ac:dyDescent="0.25">
      <c r="A38" s="11"/>
      <c r="B38" s="12" t="s">
        <v>41</v>
      </c>
      <c r="C38" s="15">
        <v>0</v>
      </c>
      <c r="D38" s="14"/>
    </row>
    <row r="39" spans="1:4" x14ac:dyDescent="0.25">
      <c r="A39" s="11"/>
      <c r="B39" s="12" t="s">
        <v>42</v>
      </c>
      <c r="C39" s="15">
        <v>0</v>
      </c>
      <c r="D39" s="14"/>
    </row>
    <row r="40" spans="1:4" x14ac:dyDescent="0.25">
      <c r="A40" s="11"/>
      <c r="B40" s="12" t="s">
        <v>43</v>
      </c>
      <c r="C40" s="15">
        <v>3792453.01</v>
      </c>
      <c r="D40" s="14"/>
    </row>
    <row r="41" spans="1:4" x14ac:dyDescent="0.25">
      <c r="A41" s="11"/>
      <c r="B41" s="12" t="s">
        <v>44</v>
      </c>
      <c r="C41" s="13">
        <v>2316347.44</v>
      </c>
      <c r="D41" s="14"/>
    </row>
    <row r="42" spans="1:4" x14ac:dyDescent="0.25">
      <c r="A42" s="11"/>
      <c r="B42" s="12" t="s">
        <v>45</v>
      </c>
      <c r="C42" s="15">
        <v>303492.92000000004</v>
      </c>
      <c r="D42" s="14"/>
    </row>
    <row r="43" spans="1:4" x14ac:dyDescent="0.25">
      <c r="A43" s="11"/>
      <c r="B43" s="12" t="s">
        <v>46</v>
      </c>
      <c r="C43" s="15">
        <v>2012854.5199999998</v>
      </c>
      <c r="D43" s="14"/>
    </row>
    <row r="44" spans="1:4" x14ac:dyDescent="0.25">
      <c r="A44" s="11"/>
      <c r="B44" s="12" t="s">
        <v>47</v>
      </c>
      <c r="C44" s="15">
        <v>0</v>
      </c>
      <c r="D44" s="14"/>
    </row>
    <row r="45" spans="1:4" ht="24" x14ac:dyDescent="0.25">
      <c r="A45" s="11"/>
      <c r="B45" s="16" t="s">
        <v>48</v>
      </c>
      <c r="C45" s="15">
        <v>0</v>
      </c>
      <c r="D45" s="14"/>
    </row>
    <row r="46" spans="1:4" ht="24" x14ac:dyDescent="0.25">
      <c r="A46" s="11"/>
      <c r="B46" s="16" t="s">
        <v>49</v>
      </c>
      <c r="C46" s="15">
        <v>0</v>
      </c>
      <c r="D46" s="14"/>
    </row>
    <row r="47" spans="1:4" x14ac:dyDescent="0.25">
      <c r="A47" s="11"/>
      <c r="B47" s="12" t="s">
        <v>50</v>
      </c>
      <c r="C47" s="13">
        <v>592196.26</v>
      </c>
      <c r="D47" s="14"/>
    </row>
    <row r="48" spans="1:4" x14ac:dyDescent="0.25">
      <c r="A48" s="11"/>
      <c r="B48" s="12" t="s">
        <v>51</v>
      </c>
      <c r="C48" s="13">
        <v>0</v>
      </c>
      <c r="D48" s="14"/>
    </row>
    <row r="49" spans="1:4" x14ac:dyDescent="0.25">
      <c r="A49" s="11"/>
      <c r="B49" s="12" t="s">
        <v>52</v>
      </c>
      <c r="C49" s="13">
        <v>2021364.9300000002</v>
      </c>
      <c r="D49" s="14"/>
    </row>
    <row r="50" spans="1:4" x14ac:dyDescent="0.25">
      <c r="A50" s="11"/>
      <c r="B50" s="12" t="s">
        <v>53</v>
      </c>
      <c r="C50" s="15">
        <v>115611.96</v>
      </c>
      <c r="D50" s="14"/>
    </row>
    <row r="51" spans="1:4" x14ac:dyDescent="0.25">
      <c r="A51" s="11"/>
      <c r="B51" s="12" t="s">
        <v>54</v>
      </c>
      <c r="C51" s="15">
        <v>1905752.9700000002</v>
      </c>
      <c r="D51" s="14"/>
    </row>
    <row r="52" spans="1:4" x14ac:dyDescent="0.25">
      <c r="A52" s="11"/>
      <c r="B52" s="17" t="s">
        <v>55</v>
      </c>
      <c r="C52" s="15"/>
      <c r="D52" s="13">
        <v>72589366.390000001</v>
      </c>
    </row>
    <row r="53" spans="1:4" ht="15" customHeight="1" x14ac:dyDescent="0.25">
      <c r="A53" s="11"/>
      <c r="B53" s="17" t="s">
        <v>56</v>
      </c>
      <c r="C53" s="15"/>
      <c r="D53" s="13">
        <v>16860305.859999985</v>
      </c>
    </row>
    <row r="54" spans="1:4" ht="18" customHeight="1" x14ac:dyDescent="0.25">
      <c r="A54" s="8" t="s">
        <v>57</v>
      </c>
      <c r="B54" s="9" t="s">
        <v>58</v>
      </c>
      <c r="C54" s="10"/>
      <c r="D54" s="10"/>
    </row>
    <row r="55" spans="1:4" ht="24" x14ac:dyDescent="0.25">
      <c r="A55" s="11"/>
      <c r="B55" s="16" t="s">
        <v>59</v>
      </c>
      <c r="C55" s="13">
        <v>0</v>
      </c>
      <c r="D55" s="14"/>
    </row>
    <row r="56" spans="1:4" x14ac:dyDescent="0.25">
      <c r="A56" s="11"/>
      <c r="B56" s="16" t="s">
        <v>60</v>
      </c>
      <c r="C56" s="13">
        <v>5.14</v>
      </c>
      <c r="D56" s="14"/>
    </row>
    <row r="57" spans="1:4" ht="27" customHeight="1" x14ac:dyDescent="0.25">
      <c r="A57" s="11"/>
      <c r="B57" s="16" t="s">
        <v>61</v>
      </c>
      <c r="C57" s="15">
        <v>0</v>
      </c>
      <c r="D57" s="14"/>
    </row>
    <row r="58" spans="1:4" ht="24.75" customHeight="1" x14ac:dyDescent="0.25">
      <c r="A58" s="11"/>
      <c r="B58" s="16" t="s">
        <v>62</v>
      </c>
      <c r="C58" s="15">
        <v>0</v>
      </c>
      <c r="D58" s="14"/>
    </row>
    <row r="59" spans="1:4" ht="24" customHeight="1" x14ac:dyDescent="0.25">
      <c r="A59" s="11"/>
      <c r="B59" s="16" t="s">
        <v>63</v>
      </c>
      <c r="C59" s="15">
        <v>0</v>
      </c>
      <c r="D59" s="14"/>
    </row>
    <row r="60" spans="1:4" ht="24" x14ac:dyDescent="0.25">
      <c r="A60" s="11"/>
      <c r="B60" s="16" t="s">
        <v>64</v>
      </c>
      <c r="C60" s="15">
        <v>5.14</v>
      </c>
      <c r="D60" s="14"/>
    </row>
    <row r="61" spans="1:4" x14ac:dyDescent="0.25">
      <c r="A61" s="11"/>
      <c r="B61" s="16" t="s">
        <v>65</v>
      </c>
      <c r="C61" s="13">
        <v>311367.59999999998</v>
      </c>
      <c r="D61" s="14"/>
    </row>
    <row r="62" spans="1:4" x14ac:dyDescent="0.25">
      <c r="A62" s="11"/>
      <c r="B62" s="16" t="s">
        <v>66</v>
      </c>
      <c r="C62" s="15">
        <v>311367.59999999998</v>
      </c>
      <c r="D62" s="14"/>
    </row>
    <row r="63" spans="1:4" x14ac:dyDescent="0.25">
      <c r="A63" s="11"/>
      <c r="B63" s="16" t="s">
        <v>67</v>
      </c>
      <c r="C63" s="15">
        <v>0</v>
      </c>
      <c r="D63" s="14"/>
    </row>
    <row r="64" spans="1:4" x14ac:dyDescent="0.25">
      <c r="A64" s="11"/>
      <c r="B64" s="16" t="s">
        <v>68</v>
      </c>
      <c r="C64" s="15">
        <v>0</v>
      </c>
      <c r="D64" s="14"/>
    </row>
    <row r="65" spans="1:4" x14ac:dyDescent="0.25">
      <c r="A65" s="11"/>
      <c r="B65" s="16" t="s">
        <v>69</v>
      </c>
      <c r="C65" s="13">
        <v>-375.59999999999997</v>
      </c>
      <c r="D65" s="14"/>
    </row>
    <row r="66" spans="1:4" x14ac:dyDescent="0.25">
      <c r="A66" s="11"/>
      <c r="B66" s="18" t="s">
        <v>70</v>
      </c>
      <c r="C66" s="15"/>
      <c r="D66" s="13">
        <v>-311738.05999999994</v>
      </c>
    </row>
    <row r="67" spans="1:4" ht="18" customHeight="1" x14ac:dyDescent="0.25">
      <c r="A67" s="8" t="s">
        <v>71</v>
      </c>
      <c r="B67" s="19" t="s">
        <v>72</v>
      </c>
      <c r="C67" s="15"/>
      <c r="D67" s="14"/>
    </row>
    <row r="68" spans="1:4" x14ac:dyDescent="0.25">
      <c r="A68" s="11"/>
      <c r="B68" s="16" t="s">
        <v>73</v>
      </c>
      <c r="C68" s="15">
        <v>0</v>
      </c>
      <c r="D68" s="14"/>
    </row>
    <row r="69" spans="1:4" x14ac:dyDescent="0.25">
      <c r="A69" s="11"/>
      <c r="B69" s="16" t="s">
        <v>74</v>
      </c>
      <c r="C69" s="15">
        <v>0</v>
      </c>
      <c r="D69" s="14"/>
    </row>
    <row r="70" spans="1:4" ht="23.25" customHeight="1" x14ac:dyDescent="0.25">
      <c r="A70" s="11"/>
      <c r="B70" s="16" t="s">
        <v>75</v>
      </c>
      <c r="C70" s="15">
        <v>0</v>
      </c>
      <c r="D70" s="14"/>
    </row>
    <row r="71" spans="1:4" ht="22.5" customHeight="1" x14ac:dyDescent="0.25">
      <c r="A71" s="11"/>
      <c r="B71" s="16" t="s">
        <v>76</v>
      </c>
      <c r="C71" s="15">
        <v>0</v>
      </c>
      <c r="D71" s="14"/>
    </row>
    <row r="72" spans="1:4" x14ac:dyDescent="0.25">
      <c r="A72" s="11"/>
      <c r="B72" s="16" t="s">
        <v>77</v>
      </c>
      <c r="C72" s="15">
        <v>0</v>
      </c>
      <c r="D72" s="14"/>
    </row>
    <row r="73" spans="1:4" x14ac:dyDescent="0.25">
      <c r="A73" s="11"/>
      <c r="B73" s="16" t="s">
        <v>74</v>
      </c>
      <c r="C73" s="15">
        <v>0</v>
      </c>
      <c r="D73" s="14"/>
    </row>
    <row r="74" spans="1:4" ht="25.5" customHeight="1" x14ac:dyDescent="0.25">
      <c r="A74" s="11"/>
      <c r="B74" s="16" t="s">
        <v>75</v>
      </c>
      <c r="C74" s="15">
        <v>0</v>
      </c>
      <c r="D74" s="14"/>
    </row>
    <row r="75" spans="1:4" ht="24" customHeight="1" x14ac:dyDescent="0.25">
      <c r="A75" s="11"/>
      <c r="B75" s="16" t="s">
        <v>76</v>
      </c>
      <c r="C75" s="15">
        <v>0</v>
      </c>
      <c r="D75" s="14"/>
    </row>
    <row r="76" spans="1:4" x14ac:dyDescent="0.25">
      <c r="A76" s="11"/>
      <c r="B76" s="18" t="s">
        <v>78</v>
      </c>
      <c r="C76" s="15"/>
      <c r="D76" s="13">
        <v>0</v>
      </c>
    </row>
    <row r="77" spans="1:4" ht="18" customHeight="1" x14ac:dyDescent="0.25">
      <c r="A77" s="8" t="s">
        <v>79</v>
      </c>
      <c r="B77" s="19" t="s">
        <v>80</v>
      </c>
      <c r="C77" s="15"/>
      <c r="D77" s="14"/>
    </row>
    <row r="78" spans="1:4" ht="24" x14ac:dyDescent="0.25">
      <c r="A78" s="11"/>
      <c r="B78" s="16" t="s">
        <v>81</v>
      </c>
      <c r="C78" s="13">
        <v>6485.98</v>
      </c>
      <c r="D78" s="14"/>
    </row>
    <row r="79" spans="1:4" ht="39.75" customHeight="1" x14ac:dyDescent="0.25">
      <c r="A79" s="11"/>
      <c r="B79" s="16" t="s">
        <v>82</v>
      </c>
      <c r="C79" s="13">
        <v>95894.09</v>
      </c>
      <c r="D79" s="14"/>
    </row>
    <row r="80" spans="1:4" x14ac:dyDescent="0.25">
      <c r="A80" s="11"/>
      <c r="B80" s="18" t="s">
        <v>83</v>
      </c>
      <c r="C80" s="13"/>
      <c r="D80" s="13">
        <v>-89408.11</v>
      </c>
    </row>
    <row r="81" spans="1:4" ht="15" customHeight="1" x14ac:dyDescent="0.25">
      <c r="A81" s="8" t="s">
        <v>84</v>
      </c>
      <c r="B81" s="12"/>
      <c r="C81" s="13"/>
      <c r="D81" s="13">
        <v>16459159.689999985</v>
      </c>
    </row>
    <row r="82" spans="1:4" x14ac:dyDescent="0.25">
      <c r="A82" s="11" t="s">
        <v>85</v>
      </c>
      <c r="B82" s="12"/>
      <c r="C82" s="13">
        <v>2774739.6999999993</v>
      </c>
      <c r="D82" s="14"/>
    </row>
    <row r="83" spans="1:4" ht="18" customHeight="1" x14ac:dyDescent="0.25">
      <c r="A83" s="5"/>
      <c r="B83" s="20" t="s">
        <v>86</v>
      </c>
      <c r="C83" s="13"/>
      <c r="D83" s="13">
        <v>13684419.989999985</v>
      </c>
    </row>
  </sheetData>
  <mergeCells count="2">
    <mergeCell ref="A1:D1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BGT Economico 19</vt:lpstr>
      <vt:lpstr>BGT Investimenti 19</vt:lpstr>
      <vt:lpstr>BE 19-21</vt:lpstr>
      <vt:lpstr>BI 19-21</vt:lpstr>
      <vt:lpstr>BIL.COFI</vt:lpstr>
      <vt:lpstr>MISSIONI e PROGRAMMI</vt:lpstr>
      <vt:lpstr>DPCM 22.9.14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rosangela.cattaneo</dc:creator>
  <cp:lastModifiedBy>rosangela.cattaneo</cp:lastModifiedBy>
  <dcterms:created xsi:type="dcterms:W3CDTF">2021-05-10T09:17:01Z</dcterms:created>
  <dcterms:modified xsi:type="dcterms:W3CDTF">2021-05-12T13:24:01Z</dcterms:modified>
</cp:coreProperties>
</file>